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IstPub">[1]Титульный!$F$21</definedName>
    <definedName name="IstPub_ch">[1]Титульный!$F$26</definedName>
    <definedName name="NameOrPr">[1]Титульный!$F$18</definedName>
    <definedName name="NameOrPr_ch">[1]Титульный!$F$23</definedName>
    <definedName name="numberPr">[1]Титульный!$F$20</definedName>
    <definedName name="numberPr_ch">[1]Титульный!$F$25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5" i="1" l="1"/>
  <c r="AQ24" i="1"/>
  <c r="AH24" i="1"/>
  <c r="V24" i="1"/>
  <c r="O18" i="1"/>
  <c r="O17" i="1"/>
  <c r="P17" i="1" s="1"/>
  <c r="Q17" i="1" s="1"/>
  <c r="R17" i="1" s="1"/>
  <c r="S17" i="1" s="1"/>
  <c r="T17" i="1" s="1"/>
  <c r="U17" i="1" s="1"/>
  <c r="V17" i="1" s="1"/>
  <c r="W17" i="1" s="1"/>
  <c r="X17" i="1" s="1"/>
  <c r="Z17" i="1" s="1"/>
  <c r="AA17" i="1" s="1"/>
  <c r="AB17" i="1" s="1"/>
  <c r="AC17" i="1" s="1"/>
  <c r="AD17" i="1" s="1"/>
  <c r="AE17" i="1" s="1"/>
  <c r="AF17" i="1" s="1"/>
  <c r="AG17" i="1" s="1"/>
  <c r="AH17" i="1" s="1"/>
  <c r="AI17" i="1" s="1"/>
  <c r="AJ17" i="1" s="1"/>
  <c r="AL17" i="1" s="1"/>
  <c r="AN17" i="1" s="1"/>
  <c r="O10" i="1"/>
  <c r="O9" i="1"/>
  <c r="O8" i="1"/>
  <c r="O7" i="1"/>
  <c r="AO24" i="1"/>
  <c r="AP23" i="1"/>
</calcChain>
</file>

<file path=xl/sharedStrings.xml><?xml version="1.0" encoding="utf-8"?>
<sst xmlns="http://schemas.openxmlformats.org/spreadsheetml/2006/main" count="67" uniqueCount="48">
  <si>
    <t>Форма 4.2.3 Информация о величинах тарифов на горячую воду (в открытых системах)1</t>
  </si>
  <si>
    <t>Наименование органа регулирования, принявшего решение об утверждении тарифов</t>
  </si>
  <si>
    <t>Дата документа об утверждении тарифов</t>
  </si>
  <si>
    <t>Номер документа об утверждении тарифов</t>
  </si>
  <si>
    <t>Источник официального опубликования решения</t>
  </si>
  <si>
    <t>dp</t>
  </si>
  <si>
    <t>О</t>
  </si>
  <si>
    <t>Параметры формы</t>
  </si>
  <si>
    <t>Описание параметров формы</t>
  </si>
  <si>
    <t>№ п/п</t>
  </si>
  <si>
    <t>Параметр дифференциации тарифа</t>
  </si>
  <si>
    <t>Период действия тарифа</t>
  </si>
  <si>
    <t>Наличие других периодов действия тарифа</t>
  </si>
  <si>
    <t>Добавить период</t>
  </si>
  <si>
    <t>Компонент на теплоноситель, руб./куб.м</t>
  </si>
  <si>
    <t>Одноставочный компонент на тепловую энергию, руб/Гкал</t>
  </si>
  <si>
    <t>Одноставочный тариф, руб./куб.м</t>
  </si>
  <si>
    <t>Двухставочный тариф</t>
  </si>
  <si>
    <t>Период действия</t>
  </si>
  <si>
    <t>ставка за потребление горячей воды, руб./куб.м</t>
  </si>
  <si>
    <t>ставка за содержание системы ГВС, тыс.руб./куб.м/ч/мес</t>
  </si>
  <si>
    <t>ставка за тепловую энергию в компоненте на тепловую энергию, руб/Гкал</t>
  </si>
  <si>
    <t>ставка за содержание тепловой мощности в компоненте на тепловую энергию, тыс. руб./Гкал/ч в мес.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</si>
  <si>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</si>
  <si>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</si>
  <si>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</si>
  <si>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</si>
  <si>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</si>
  <si>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</si>
  <si>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Группа потребителей</t>
  </si>
  <si>
    <t>без дифференциации</t>
  </si>
  <si>
    <t>Указывается группа потребителей при наличии дифференциации тарифа по группам потребителей.
Значение выбирается из перечня:
• Организации-перепродавцы;
• Бюджетные организации;
• Население;
• Прочие;
• Без дифференциации.
В случае дифференциации тарифов группам потребителей информация по ним указывается в отдельных строках.</t>
  </si>
  <si>
    <t>горячая вода в системе централизованного теплоснабжения на горячее водоснабжение</t>
  </si>
  <si>
    <t>01.01.2021</t>
  </si>
  <si>
    <t>да</t>
  </si>
  <si>
    <t>30.06.2021</t>
  </si>
  <si>
    <t>01.07.2021</t>
  </si>
  <si>
    <t>31.12.2021</t>
  </si>
  <si>
    <t>нет</t>
  </si>
  <si>
    <t>Указывается вид теплоносителя. Значение выбирается из перечня:
• вода;
• пар;
• отборный пар, 1.2-2.5 кг/см2;
• отборный пар, 2.5-7 кг/см2;
• отборный пар, 7-13 кг/см2;
• отборный пар, &gt; 13 кг/см2;
• острый и редуцированный пар;
• горячая вода в системе централизованного теплоснабжения на отопление;
• горячая вода в системе централизованного теплоснабжения на горячее водоснабжение;
• прочее.
В случае дифференциации тарифов по видам теплоносителя информация по ним указывается в отдельных строках.</t>
  </si>
  <si>
    <t>Добавить вид теплоносителя (параметры теплоносителя)</t>
  </si>
  <si>
    <t>Добавить группу потребителей</t>
  </si>
  <si>
    <t>При размещении информации по данной форме дополнительно указываются: наименование органа регулирования тарифов, принявшего решение об утверждении тарифа, дата и номер документа об утверждении тарифа, источник официального опубликования решения.
По данной форме раскрывается в том числе информация о тарифах на горячую воду, поставляемую единой теплоснабжающей организацией потребителям с использованием открытых систем теплоснабжения (горячего водоснабжения), установленных в виде формулы двухкомпонентного тарифа с использованием компонента на теплоноситель и компонента на тепловую энергию, в том числе о числовых значениях компонентов указанного тарифа.
По данной форме раскрывается в том числе информация о тарифах на товары (услуги) в сфере теплоснабжения в случаях, указанных в частях 12.1 - 12.4 статьи 10 Федерального закона № 190-ФЗ, теплоснабжающей организации, теплосетевой организации в ценовых зонах теплоснабжения.</t>
  </si>
  <si>
    <t>1.1</t>
  </si>
  <si>
    <t>1.1.1</t>
  </si>
  <si>
    <t>1.1.1.1</t>
  </si>
  <si>
    <t>1.1.1.1.1</t>
  </si>
  <si>
    <t>1.1.1.1.1.1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</si>
</sst>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23"/>
      <name val="Wingdings 2"/>
      <family val="1"/>
      <charset val="2"/>
    </font>
    <font>
      <sz val="9"/>
      <color indexed="62"/>
      <name val="Tahoma"/>
      <family val="2"/>
      <charset val="204"/>
    </font>
    <font>
      <sz val="11"/>
      <color theme="0"/>
      <name val="Webdings2"/>
      <charset val="204"/>
    </font>
    <font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vertAlign val="superscript"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5" fillId="0" borderId="0"/>
    <xf numFmtId="0" fontId="3" fillId="0" borderId="0">
      <alignment horizontal="left" vertical="center"/>
    </xf>
    <xf numFmtId="0" fontId="1" fillId="0" borderId="0"/>
    <xf numFmtId="0" fontId="5" fillId="0" borderId="0"/>
    <xf numFmtId="0" fontId="1" fillId="0" borderId="0"/>
    <xf numFmtId="0" fontId="7" fillId="0" borderId="5" applyBorder="0">
      <alignment horizontal="center" vertical="center" wrapText="1"/>
    </xf>
    <xf numFmtId="0" fontId="1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49" fontId="2" fillId="0" borderId="0" xfId="1" applyNumberFormat="1" applyFont="1" applyFill="1" applyAlignment="1" applyProtection="1">
      <alignment vertical="center" wrapText="1"/>
    </xf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2" applyFont="1" applyBorder="1" applyAlignment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vertical="center"/>
    </xf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8" fillId="0" borderId="0" xfId="5" applyFont="1" applyFill="1" applyBorder="1" applyAlignment="1" applyProtection="1">
      <alignment horizontal="left" vertical="center" wrapText="1"/>
    </xf>
    <xf numFmtId="0" fontId="3" fillId="0" borderId="0" xfId="5" applyFont="1" applyFill="1" applyBorder="1" applyAlignment="1" applyProtection="1">
      <alignment horizontal="left" vertical="center" wrapText="1"/>
    </xf>
    <xf numFmtId="0" fontId="3" fillId="0" borderId="0" xfId="5" applyFont="1" applyFill="1" applyBorder="1" applyAlignment="1" applyProtection="1">
      <alignment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11" fillId="2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13" fillId="0" borderId="0" xfId="1" applyFont="1" applyFill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/>
    </xf>
    <xf numFmtId="0" fontId="2" fillId="0" borderId="0" xfId="1" applyFont="1" applyFill="1" applyAlignment="1" applyProtection="1">
      <alignment vertical="center"/>
    </xf>
    <xf numFmtId="0" fontId="14" fillId="0" borderId="0" xfId="1" applyFont="1" applyFill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" fontId="3" fillId="0" borderId="2" xfId="8" applyNumberFormat="1" applyFont="1" applyFill="1" applyBorder="1" applyAlignment="1" applyProtection="1">
      <alignment horizontal="right" vertical="center" wrapText="1"/>
    </xf>
    <xf numFmtId="4" fontId="3" fillId="0" borderId="2" xfId="8" applyNumberFormat="1" applyFont="1" applyFill="1" applyBorder="1" applyAlignment="1" applyProtection="1">
      <alignment vertical="center" wrapText="1"/>
    </xf>
    <xf numFmtId="164" fontId="3" fillId="0" borderId="2" xfId="8" applyNumberFormat="1" applyFont="1" applyFill="1" applyBorder="1" applyAlignment="1" applyProtection="1">
      <alignment vertical="center" wrapText="1"/>
    </xf>
    <xf numFmtId="4" fontId="2" fillId="0" borderId="2" xfId="8" applyNumberFormat="1" applyFont="1" applyFill="1" applyBorder="1" applyAlignment="1" applyProtection="1">
      <alignment horizontal="center" vertical="center" wrapText="1"/>
    </xf>
    <xf numFmtId="49" fontId="3" fillId="0" borderId="2" xfId="1" applyNumberFormat="1" applyFont="1" applyFill="1" applyBorder="1" applyAlignment="1" applyProtection="1">
      <alignment horizontal="left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8" fillId="2" borderId="0" xfId="1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/>
    </xf>
    <xf numFmtId="0" fontId="4" fillId="0" borderId="0" xfId="0" applyFont="1" applyBorder="1" applyAlignment="1">
      <alignment vertical="top"/>
    </xf>
    <xf numFmtId="0" fontId="6" fillId="0" borderId="0" xfId="1" applyFont="1" applyFill="1" applyBorder="1" applyAlignment="1" applyProtection="1">
      <alignment vertical="center" wrapText="1"/>
    </xf>
    <xf numFmtId="0" fontId="19" fillId="0" borderId="0" xfId="1" applyFont="1" applyFill="1" applyAlignment="1" applyProtection="1">
      <alignment vertical="top" wrapText="1"/>
    </xf>
    <xf numFmtId="0" fontId="3" fillId="0" borderId="7" xfId="1" applyNumberFormat="1" applyFont="1" applyFill="1" applyBorder="1" applyAlignment="1" applyProtection="1">
      <alignment horizontal="left" vertical="top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 vertical="center" wrapText="1"/>
    </xf>
    <xf numFmtId="0" fontId="14" fillId="2" borderId="0" xfId="1" applyFont="1" applyFill="1" applyBorder="1" applyAlignment="1" applyProtection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6" fillId="0" borderId="1" xfId="2" applyFont="1" applyBorder="1" applyAlignment="1">
      <alignment horizontal="left" vertical="center" wrapText="1" indent="1"/>
    </xf>
    <xf numFmtId="0" fontId="0" fillId="0" borderId="2" xfId="3" applyFont="1" applyFill="1" applyBorder="1" applyAlignment="1" applyProtection="1">
      <alignment horizontal="right" vertical="center" wrapText="1" indent="1"/>
    </xf>
    <xf numFmtId="0" fontId="3" fillId="0" borderId="3" xfId="4" applyNumberFormat="1" applyFont="1" applyFill="1" applyBorder="1" applyAlignment="1" applyProtection="1">
      <alignment horizontal="left" vertical="center" wrapText="1" indent="1"/>
    </xf>
    <xf numFmtId="0" fontId="3" fillId="0" borderId="1" xfId="4" applyNumberFormat="1" applyFont="1" applyFill="1" applyBorder="1" applyAlignment="1" applyProtection="1">
      <alignment horizontal="left" vertical="center" wrapText="1" indent="1"/>
    </xf>
    <xf numFmtId="0" fontId="3" fillId="0" borderId="4" xfId="4" applyNumberFormat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vertical="center" wrapText="1"/>
    </xf>
    <xf numFmtId="0" fontId="0" fillId="0" borderId="0" xfId="0" applyFill="1" applyAlignment="1">
      <alignment vertical="top"/>
    </xf>
    <xf numFmtId="0" fontId="10" fillId="0" borderId="2" xfId="0" applyFont="1" applyFill="1" applyBorder="1" applyAlignment="1" applyProtection="1">
      <alignment horizontal="center" vertical="center" textRotation="90" wrapText="1"/>
    </xf>
    <xf numFmtId="0" fontId="3" fillId="0" borderId="2" xfId="6" applyFont="1" applyFill="1" applyBorder="1" applyAlignment="1" applyProtection="1">
      <alignment horizontal="center" vertical="center" wrapText="1"/>
    </xf>
    <xf numFmtId="0" fontId="3" fillId="0" borderId="2" xfId="6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0" fontId="0" fillId="0" borderId="2" xfId="6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49" fontId="12" fillId="0" borderId="0" xfId="7" applyNumberFormat="1" applyFont="1" applyFill="1" applyBorder="1" applyAlignment="1" applyProtection="1">
      <alignment horizontal="center" vertical="center" wrapText="1"/>
    </xf>
    <xf numFmtId="49" fontId="2" fillId="0" borderId="0" xfId="7" applyNumberFormat="1" applyFont="1" applyFill="1" applyBorder="1" applyAlignment="1" applyProtection="1">
      <alignment horizontal="center" vertical="center" wrapText="1"/>
    </xf>
    <xf numFmtId="0" fontId="12" fillId="0" borderId="0" xfId="7" applyNumberFormat="1" applyFont="1" applyFill="1" applyBorder="1" applyAlignment="1" applyProtection="1">
      <alignment horizontal="center" vertical="center" wrapText="1"/>
    </xf>
    <xf numFmtId="0" fontId="2" fillId="0" borderId="0" xfId="7" applyNumberFormat="1" applyFont="1" applyFill="1" applyBorder="1" applyAlignment="1" applyProtection="1">
      <alignment horizontal="center" vertical="center" wrapText="1"/>
    </xf>
    <xf numFmtId="0" fontId="12" fillId="0" borderId="6" xfId="7" applyNumberFormat="1" applyFont="1" applyFill="1" applyBorder="1" applyAlignment="1" applyProtection="1">
      <alignment horizontal="center" vertical="center" wrapText="1"/>
    </xf>
    <xf numFmtId="0" fontId="3" fillId="0" borderId="2" xfId="4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1"/>
    </xf>
    <xf numFmtId="0" fontId="3" fillId="0" borderId="2" xfId="1" applyNumberFormat="1" applyFont="1" applyFill="1" applyBorder="1" applyAlignment="1" applyProtection="1">
      <alignment horizontal="left" vertical="center" wrapText="1" indent="2"/>
    </xf>
    <xf numFmtId="0" fontId="3" fillId="0" borderId="2" xfId="1" applyNumberFormat="1" applyFont="1" applyFill="1" applyBorder="1" applyAlignment="1" applyProtection="1">
      <alignment horizontal="left" vertical="center" wrapText="1" indent="3"/>
    </xf>
    <xf numFmtId="0" fontId="3" fillId="0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5"/>
    </xf>
    <xf numFmtId="0" fontId="3" fillId="0" borderId="3" xfId="1" applyNumberFormat="1" applyFont="1" applyFill="1" applyBorder="1" applyAlignment="1" applyProtection="1">
      <alignment horizontal="left" vertical="center" wrapText="1"/>
      <protection locked="0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2" xfId="1" applyNumberFormat="1" applyFont="1" applyFill="1" applyBorder="1" applyAlignment="1" applyProtection="1">
      <alignment horizontal="left" vertical="center" wrapText="1" indent="6"/>
      <protection locked="0"/>
    </xf>
    <xf numFmtId="4" fontId="3" fillId="0" borderId="2" xfId="8" applyNumberFormat="1" applyFont="1" applyFill="1" applyBorder="1" applyAlignment="1" applyProtection="1">
      <alignment horizontal="right" vertical="center" wrapText="1"/>
      <protection locked="0"/>
    </xf>
    <xf numFmtId="49" fontId="0" fillId="0" borderId="2" xfId="4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16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indent="6"/>
    </xf>
    <xf numFmtId="0" fontId="10" fillId="0" borderId="1" xfId="0" applyFont="1" applyFill="1" applyBorder="1" applyAlignment="1" applyProtection="1">
      <alignment horizontal="left" vertical="center" indent="4"/>
    </xf>
    <xf numFmtId="0" fontId="17" fillId="0" borderId="1" xfId="0" applyFont="1" applyFill="1" applyBorder="1" applyAlignment="1" applyProtection="1">
      <alignment horizontal="left" vertical="center"/>
    </xf>
    <xf numFmtId="49" fontId="16" fillId="0" borderId="1" xfId="4" applyNumberFormat="1" applyFont="1" applyFill="1" applyBorder="1" applyAlignment="1" applyProtection="1">
      <alignment horizontal="center" vertical="center" wrapText="1"/>
    </xf>
    <xf numFmtId="49" fontId="3" fillId="0" borderId="1" xfId="4" applyNumberFormat="1" applyFont="1" applyFill="1" applyBorder="1" applyAlignment="1" applyProtection="1">
      <alignment horizontal="center" vertical="center" wrapText="1"/>
    </xf>
    <xf numFmtId="49" fontId="3" fillId="0" borderId="4" xfId="4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left" vertical="center" indent="5"/>
    </xf>
    <xf numFmtId="0" fontId="10" fillId="0" borderId="1" xfId="0" applyFont="1" applyFill="1" applyBorder="1" applyAlignment="1" applyProtection="1">
      <alignment horizontal="left" vertical="center" indent="3"/>
    </xf>
    <xf numFmtId="49" fontId="0" fillId="0" borderId="1" xfId="4" applyNumberFormat="1" applyFont="1" applyFill="1" applyBorder="1" applyAlignment="1" applyProtection="1">
      <alignment horizontal="center" vertical="center" wrapText="1"/>
    </xf>
  </cellXfs>
  <cellStyles count="9">
    <cellStyle name="Гиперссылка" xfId="8" builtinId="8"/>
    <cellStyle name="ЗаголовокСтолбца" xfId="7"/>
    <cellStyle name="Обычный" xfId="0" builtinId="0"/>
    <cellStyle name="Обычный_BALANCE.WARM.2007YEAR(FACT)" xfId="6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PRICE.WARM%20(v1.0.2)%20&#8212;%20&#1075;&#1074;&#1089;%20&#1086;&#1090;&#1082;&#1088;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Э | &gt;=25МВт"/>
      <sheetName val="Форма 4.2.1 | Т-ТЭ | &gt;=25МВт"/>
      <sheetName val="Форма 1.0.1 | Т-ТЭ | ТСО"/>
      <sheetName val="Форма 4.2.1 | Т-ТЭ | ТСО"/>
      <sheetName val="Форма 1.0.1 | Т-ТЭ | потр"/>
      <sheetName val="Форма 4.2.1 | Т-ТЭ | потр"/>
      <sheetName val="Форма 1.0.1 | Т-ТЭ | предел"/>
      <sheetName val="Форма 4.2.1 | Т-ТЭ | предел"/>
      <sheetName val="Форма 1.0.1 | Т-ТЭ | индикат"/>
      <sheetName val="Форма 4.2.1 | Т-ТЭ | индикат"/>
      <sheetName val="Форма 1.0.1 | Резерв мощности"/>
      <sheetName val="Форма 4.2.1 | Резерв мощности"/>
      <sheetName val="Форма 1.0.1 | Т-ТН"/>
      <sheetName val="Форма 4.2.2 | Т-ТН"/>
      <sheetName val="Форма 1.0.1 | Т-передача ТЭ"/>
      <sheetName val="Форма 4.2.2 | Т-передача ТЭ"/>
      <sheetName val="Форма 1.0.1 | Т-передача ТН"/>
      <sheetName val="Форма 4.2.2 | Т-передача ТН"/>
      <sheetName val="Форма 1.0.1 | Т-гор.вода"/>
      <sheetName val="Форма 4.2.3 | Т-гор.вода"/>
      <sheetName val="Форма 1.0.1 | Т-подкл"/>
      <sheetName val="Форма 4.2.4 | Т-подкл"/>
      <sheetName val="Форма 1.0.1 | Т-подкл(инд)"/>
      <sheetName val="Форма 4.2.5 | Т-подкл(инд)"/>
      <sheetName val="Форма 1.0.1 | Форма 4.7"/>
      <sheetName val="Форма 4.7"/>
      <sheetName val="Форма 4.8"/>
      <sheetName val="Форма 1.0.2"/>
      <sheetName val="Сведения об изменении"/>
      <sheetName val="Форма 1.0.1 | Форма 4.8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3"/>
      <sheetName val="REESTR_MO_FILTER"/>
      <sheetName val="REESTR_MO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0"/>
      <sheetData sheetId="1"/>
      <sheetData sheetId="2"/>
      <sheetData sheetId="3"/>
      <sheetData sheetId="4">
        <row r="18">
          <cell r="F18" t="str">
            <v>Региональная служба по тарифа Ростовской области</v>
          </cell>
        </row>
        <row r="19">
          <cell r="F19" t="str">
            <v>18.12.2020</v>
          </cell>
        </row>
        <row r="20">
          <cell r="F20" t="str">
            <v>54/21</v>
          </cell>
        </row>
        <row r="21">
          <cell r="F21" t="str">
            <v>Официальный портал правовой информации Ростовской области</v>
          </cell>
        </row>
      </sheetData>
      <sheetData sheetId="5"/>
      <sheetData sheetId="6">
        <row r="21">
          <cell r="J21" t="str">
            <v>Тариф на горячую воду в открытой системе теплоснабжения (горячего водоснабжения), поставляемую АО "Теплокоммунэнерго" (ИНН 6165199445) потребителям, другим теплоснабжающим организациям города Ростова-на-Дону, на 2021 год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tabSelected="1" topLeftCell="L4" workbookViewId="0">
      <selection activeCell="L31" sqref="A31:XFD31"/>
    </sheetView>
  </sheetViews>
  <sheetFormatPr defaultColWidth="10.5703125" defaultRowHeight="14.25"/>
  <cols>
    <col min="1" max="6" width="10.5703125" style="1" hidden="1" customWidth="1"/>
    <col min="7" max="8" width="11.140625" style="2" hidden="1" customWidth="1"/>
    <col min="9" max="9" width="3.7109375" style="3" hidden="1" customWidth="1"/>
    <col min="10" max="11" width="3.7109375" style="4" hidden="1" customWidth="1"/>
    <col min="12" max="12" width="12.7109375" style="5" customWidth="1"/>
    <col min="13" max="13" width="44.7109375" style="5" customWidth="1"/>
    <col min="14" max="14" width="1.7109375" style="5" hidden="1" customWidth="1"/>
    <col min="15" max="16" width="23.7109375" style="5" customWidth="1"/>
    <col min="17" max="21" width="23.7109375" style="5" hidden="1" customWidth="1"/>
    <col min="22" max="22" width="1.7109375" style="5" hidden="1" customWidth="1"/>
    <col min="23" max="23" width="11.7109375" style="5" customWidth="1"/>
    <col min="24" max="24" width="3.7109375" style="5" customWidth="1"/>
    <col min="25" max="25" width="11.7109375" style="5" customWidth="1"/>
    <col min="26" max="26" width="8.5703125" style="5" customWidth="1"/>
    <col min="27" max="28" width="23.7109375" style="5" customWidth="1"/>
    <col min="29" max="33" width="23.7109375" style="5" hidden="1" customWidth="1"/>
    <col min="34" max="34" width="1.7109375" style="5" hidden="1" customWidth="1"/>
    <col min="35" max="35" width="11.7109375" style="5" customWidth="1"/>
    <col min="36" max="36" width="3.7109375" style="5" customWidth="1"/>
    <col min="37" max="37" width="11.7109375" style="5" customWidth="1"/>
    <col min="38" max="38" width="8.5703125" style="5" hidden="1" customWidth="1"/>
    <col min="39" max="39" width="4.7109375" style="5" customWidth="1"/>
    <col min="40" max="40" width="115.7109375" style="5" customWidth="1"/>
    <col min="41" max="45" width="10.5703125" style="1"/>
    <col min="46" max="261" width="10.5703125" style="5"/>
    <col min="262" max="269" width="0" style="5" hidden="1" customWidth="1"/>
    <col min="270" max="272" width="3.7109375" style="5" customWidth="1"/>
    <col min="273" max="273" width="12.7109375" style="5" customWidth="1"/>
    <col min="274" max="274" width="47.42578125" style="5" customWidth="1"/>
    <col min="275" max="283" width="0" style="5" hidden="1" customWidth="1"/>
    <col min="284" max="284" width="11.7109375" style="5" customWidth="1"/>
    <col min="285" max="285" width="6.42578125" style="5" bestFit="1" customWidth="1"/>
    <col min="286" max="286" width="11.7109375" style="5" customWidth="1"/>
    <col min="287" max="287" width="0" style="5" hidden="1" customWidth="1"/>
    <col min="288" max="288" width="3.7109375" style="5" customWidth="1"/>
    <col min="289" max="289" width="11.140625" style="5" bestFit="1" customWidth="1"/>
    <col min="290" max="517" width="10.5703125" style="5"/>
    <col min="518" max="525" width="0" style="5" hidden="1" customWidth="1"/>
    <col min="526" max="528" width="3.7109375" style="5" customWidth="1"/>
    <col min="529" max="529" width="12.7109375" style="5" customWidth="1"/>
    <col min="530" max="530" width="47.42578125" style="5" customWidth="1"/>
    <col min="531" max="539" width="0" style="5" hidden="1" customWidth="1"/>
    <col min="540" max="540" width="11.7109375" style="5" customWidth="1"/>
    <col min="541" max="541" width="6.42578125" style="5" bestFit="1" customWidth="1"/>
    <col min="542" max="542" width="11.7109375" style="5" customWidth="1"/>
    <col min="543" max="543" width="0" style="5" hidden="1" customWidth="1"/>
    <col min="544" max="544" width="3.7109375" style="5" customWidth="1"/>
    <col min="545" max="545" width="11.140625" style="5" bestFit="1" customWidth="1"/>
    <col min="546" max="773" width="10.5703125" style="5"/>
    <col min="774" max="781" width="0" style="5" hidden="1" customWidth="1"/>
    <col min="782" max="784" width="3.7109375" style="5" customWidth="1"/>
    <col min="785" max="785" width="12.7109375" style="5" customWidth="1"/>
    <col min="786" max="786" width="47.42578125" style="5" customWidth="1"/>
    <col min="787" max="795" width="0" style="5" hidden="1" customWidth="1"/>
    <col min="796" max="796" width="11.7109375" style="5" customWidth="1"/>
    <col min="797" max="797" width="6.42578125" style="5" bestFit="1" customWidth="1"/>
    <col min="798" max="798" width="11.7109375" style="5" customWidth="1"/>
    <col min="799" max="799" width="0" style="5" hidden="1" customWidth="1"/>
    <col min="800" max="800" width="3.7109375" style="5" customWidth="1"/>
    <col min="801" max="801" width="11.140625" style="5" bestFit="1" customWidth="1"/>
    <col min="802" max="1029" width="10.5703125" style="5"/>
    <col min="1030" max="1037" width="0" style="5" hidden="1" customWidth="1"/>
    <col min="1038" max="1040" width="3.7109375" style="5" customWidth="1"/>
    <col min="1041" max="1041" width="12.7109375" style="5" customWidth="1"/>
    <col min="1042" max="1042" width="47.42578125" style="5" customWidth="1"/>
    <col min="1043" max="1051" width="0" style="5" hidden="1" customWidth="1"/>
    <col min="1052" max="1052" width="11.7109375" style="5" customWidth="1"/>
    <col min="1053" max="1053" width="6.42578125" style="5" bestFit="1" customWidth="1"/>
    <col min="1054" max="1054" width="11.7109375" style="5" customWidth="1"/>
    <col min="1055" max="1055" width="0" style="5" hidden="1" customWidth="1"/>
    <col min="1056" max="1056" width="3.7109375" style="5" customWidth="1"/>
    <col min="1057" max="1057" width="11.140625" style="5" bestFit="1" customWidth="1"/>
    <col min="1058" max="1285" width="10.5703125" style="5"/>
    <col min="1286" max="1293" width="0" style="5" hidden="1" customWidth="1"/>
    <col min="1294" max="1296" width="3.7109375" style="5" customWidth="1"/>
    <col min="1297" max="1297" width="12.7109375" style="5" customWidth="1"/>
    <col min="1298" max="1298" width="47.42578125" style="5" customWidth="1"/>
    <col min="1299" max="1307" width="0" style="5" hidden="1" customWidth="1"/>
    <col min="1308" max="1308" width="11.7109375" style="5" customWidth="1"/>
    <col min="1309" max="1309" width="6.42578125" style="5" bestFit="1" customWidth="1"/>
    <col min="1310" max="1310" width="11.7109375" style="5" customWidth="1"/>
    <col min="1311" max="1311" width="0" style="5" hidden="1" customWidth="1"/>
    <col min="1312" max="1312" width="3.7109375" style="5" customWidth="1"/>
    <col min="1313" max="1313" width="11.140625" style="5" bestFit="1" customWidth="1"/>
    <col min="1314" max="1541" width="10.5703125" style="5"/>
    <col min="1542" max="1549" width="0" style="5" hidden="1" customWidth="1"/>
    <col min="1550" max="1552" width="3.7109375" style="5" customWidth="1"/>
    <col min="1553" max="1553" width="12.7109375" style="5" customWidth="1"/>
    <col min="1554" max="1554" width="47.42578125" style="5" customWidth="1"/>
    <col min="1555" max="1563" width="0" style="5" hidden="1" customWidth="1"/>
    <col min="1564" max="1564" width="11.7109375" style="5" customWidth="1"/>
    <col min="1565" max="1565" width="6.42578125" style="5" bestFit="1" customWidth="1"/>
    <col min="1566" max="1566" width="11.7109375" style="5" customWidth="1"/>
    <col min="1567" max="1567" width="0" style="5" hidden="1" customWidth="1"/>
    <col min="1568" max="1568" width="3.7109375" style="5" customWidth="1"/>
    <col min="1569" max="1569" width="11.140625" style="5" bestFit="1" customWidth="1"/>
    <col min="1570" max="1797" width="10.5703125" style="5"/>
    <col min="1798" max="1805" width="0" style="5" hidden="1" customWidth="1"/>
    <col min="1806" max="1808" width="3.7109375" style="5" customWidth="1"/>
    <col min="1809" max="1809" width="12.7109375" style="5" customWidth="1"/>
    <col min="1810" max="1810" width="47.42578125" style="5" customWidth="1"/>
    <col min="1811" max="1819" width="0" style="5" hidden="1" customWidth="1"/>
    <col min="1820" max="1820" width="11.7109375" style="5" customWidth="1"/>
    <col min="1821" max="1821" width="6.42578125" style="5" bestFit="1" customWidth="1"/>
    <col min="1822" max="1822" width="11.7109375" style="5" customWidth="1"/>
    <col min="1823" max="1823" width="0" style="5" hidden="1" customWidth="1"/>
    <col min="1824" max="1824" width="3.7109375" style="5" customWidth="1"/>
    <col min="1825" max="1825" width="11.140625" style="5" bestFit="1" customWidth="1"/>
    <col min="1826" max="2053" width="10.5703125" style="5"/>
    <col min="2054" max="2061" width="0" style="5" hidden="1" customWidth="1"/>
    <col min="2062" max="2064" width="3.7109375" style="5" customWidth="1"/>
    <col min="2065" max="2065" width="12.7109375" style="5" customWidth="1"/>
    <col min="2066" max="2066" width="47.42578125" style="5" customWidth="1"/>
    <col min="2067" max="2075" width="0" style="5" hidden="1" customWidth="1"/>
    <col min="2076" max="2076" width="11.7109375" style="5" customWidth="1"/>
    <col min="2077" max="2077" width="6.42578125" style="5" bestFit="1" customWidth="1"/>
    <col min="2078" max="2078" width="11.7109375" style="5" customWidth="1"/>
    <col min="2079" max="2079" width="0" style="5" hidden="1" customWidth="1"/>
    <col min="2080" max="2080" width="3.7109375" style="5" customWidth="1"/>
    <col min="2081" max="2081" width="11.140625" style="5" bestFit="1" customWidth="1"/>
    <col min="2082" max="2309" width="10.5703125" style="5"/>
    <col min="2310" max="2317" width="0" style="5" hidden="1" customWidth="1"/>
    <col min="2318" max="2320" width="3.7109375" style="5" customWidth="1"/>
    <col min="2321" max="2321" width="12.7109375" style="5" customWidth="1"/>
    <col min="2322" max="2322" width="47.42578125" style="5" customWidth="1"/>
    <col min="2323" max="2331" width="0" style="5" hidden="1" customWidth="1"/>
    <col min="2332" max="2332" width="11.7109375" style="5" customWidth="1"/>
    <col min="2333" max="2333" width="6.42578125" style="5" bestFit="1" customWidth="1"/>
    <col min="2334" max="2334" width="11.7109375" style="5" customWidth="1"/>
    <col min="2335" max="2335" width="0" style="5" hidden="1" customWidth="1"/>
    <col min="2336" max="2336" width="3.7109375" style="5" customWidth="1"/>
    <col min="2337" max="2337" width="11.140625" style="5" bestFit="1" customWidth="1"/>
    <col min="2338" max="2565" width="10.5703125" style="5"/>
    <col min="2566" max="2573" width="0" style="5" hidden="1" customWidth="1"/>
    <col min="2574" max="2576" width="3.7109375" style="5" customWidth="1"/>
    <col min="2577" max="2577" width="12.7109375" style="5" customWidth="1"/>
    <col min="2578" max="2578" width="47.42578125" style="5" customWidth="1"/>
    <col min="2579" max="2587" width="0" style="5" hidden="1" customWidth="1"/>
    <col min="2588" max="2588" width="11.7109375" style="5" customWidth="1"/>
    <col min="2589" max="2589" width="6.42578125" style="5" bestFit="1" customWidth="1"/>
    <col min="2590" max="2590" width="11.7109375" style="5" customWidth="1"/>
    <col min="2591" max="2591" width="0" style="5" hidden="1" customWidth="1"/>
    <col min="2592" max="2592" width="3.7109375" style="5" customWidth="1"/>
    <col min="2593" max="2593" width="11.140625" style="5" bestFit="1" customWidth="1"/>
    <col min="2594" max="2821" width="10.5703125" style="5"/>
    <col min="2822" max="2829" width="0" style="5" hidden="1" customWidth="1"/>
    <col min="2830" max="2832" width="3.7109375" style="5" customWidth="1"/>
    <col min="2833" max="2833" width="12.7109375" style="5" customWidth="1"/>
    <col min="2834" max="2834" width="47.42578125" style="5" customWidth="1"/>
    <col min="2835" max="2843" width="0" style="5" hidden="1" customWidth="1"/>
    <col min="2844" max="2844" width="11.7109375" style="5" customWidth="1"/>
    <col min="2845" max="2845" width="6.42578125" style="5" bestFit="1" customWidth="1"/>
    <col min="2846" max="2846" width="11.7109375" style="5" customWidth="1"/>
    <col min="2847" max="2847" width="0" style="5" hidden="1" customWidth="1"/>
    <col min="2848" max="2848" width="3.7109375" style="5" customWidth="1"/>
    <col min="2849" max="2849" width="11.140625" style="5" bestFit="1" customWidth="1"/>
    <col min="2850" max="3077" width="10.5703125" style="5"/>
    <col min="3078" max="3085" width="0" style="5" hidden="1" customWidth="1"/>
    <col min="3086" max="3088" width="3.7109375" style="5" customWidth="1"/>
    <col min="3089" max="3089" width="12.7109375" style="5" customWidth="1"/>
    <col min="3090" max="3090" width="47.42578125" style="5" customWidth="1"/>
    <col min="3091" max="3099" width="0" style="5" hidden="1" customWidth="1"/>
    <col min="3100" max="3100" width="11.7109375" style="5" customWidth="1"/>
    <col min="3101" max="3101" width="6.42578125" style="5" bestFit="1" customWidth="1"/>
    <col min="3102" max="3102" width="11.7109375" style="5" customWidth="1"/>
    <col min="3103" max="3103" width="0" style="5" hidden="1" customWidth="1"/>
    <col min="3104" max="3104" width="3.7109375" style="5" customWidth="1"/>
    <col min="3105" max="3105" width="11.140625" style="5" bestFit="1" customWidth="1"/>
    <col min="3106" max="3333" width="10.5703125" style="5"/>
    <col min="3334" max="3341" width="0" style="5" hidden="1" customWidth="1"/>
    <col min="3342" max="3344" width="3.7109375" style="5" customWidth="1"/>
    <col min="3345" max="3345" width="12.7109375" style="5" customWidth="1"/>
    <col min="3346" max="3346" width="47.42578125" style="5" customWidth="1"/>
    <col min="3347" max="3355" width="0" style="5" hidden="1" customWidth="1"/>
    <col min="3356" max="3356" width="11.7109375" style="5" customWidth="1"/>
    <col min="3357" max="3357" width="6.42578125" style="5" bestFit="1" customWidth="1"/>
    <col min="3358" max="3358" width="11.7109375" style="5" customWidth="1"/>
    <col min="3359" max="3359" width="0" style="5" hidden="1" customWidth="1"/>
    <col min="3360" max="3360" width="3.7109375" style="5" customWidth="1"/>
    <col min="3361" max="3361" width="11.140625" style="5" bestFit="1" customWidth="1"/>
    <col min="3362" max="3589" width="10.5703125" style="5"/>
    <col min="3590" max="3597" width="0" style="5" hidden="1" customWidth="1"/>
    <col min="3598" max="3600" width="3.7109375" style="5" customWidth="1"/>
    <col min="3601" max="3601" width="12.7109375" style="5" customWidth="1"/>
    <col min="3602" max="3602" width="47.42578125" style="5" customWidth="1"/>
    <col min="3603" max="3611" width="0" style="5" hidden="1" customWidth="1"/>
    <col min="3612" max="3612" width="11.7109375" style="5" customWidth="1"/>
    <col min="3613" max="3613" width="6.42578125" style="5" bestFit="1" customWidth="1"/>
    <col min="3614" max="3614" width="11.7109375" style="5" customWidth="1"/>
    <col min="3615" max="3615" width="0" style="5" hidden="1" customWidth="1"/>
    <col min="3616" max="3616" width="3.7109375" style="5" customWidth="1"/>
    <col min="3617" max="3617" width="11.140625" style="5" bestFit="1" customWidth="1"/>
    <col min="3618" max="3845" width="10.5703125" style="5"/>
    <col min="3846" max="3853" width="0" style="5" hidden="1" customWidth="1"/>
    <col min="3854" max="3856" width="3.7109375" style="5" customWidth="1"/>
    <col min="3857" max="3857" width="12.7109375" style="5" customWidth="1"/>
    <col min="3858" max="3858" width="47.42578125" style="5" customWidth="1"/>
    <col min="3859" max="3867" width="0" style="5" hidden="1" customWidth="1"/>
    <col min="3868" max="3868" width="11.7109375" style="5" customWidth="1"/>
    <col min="3869" max="3869" width="6.42578125" style="5" bestFit="1" customWidth="1"/>
    <col min="3870" max="3870" width="11.7109375" style="5" customWidth="1"/>
    <col min="3871" max="3871" width="0" style="5" hidden="1" customWidth="1"/>
    <col min="3872" max="3872" width="3.7109375" style="5" customWidth="1"/>
    <col min="3873" max="3873" width="11.140625" style="5" bestFit="1" customWidth="1"/>
    <col min="3874" max="4101" width="10.5703125" style="5"/>
    <col min="4102" max="4109" width="0" style="5" hidden="1" customWidth="1"/>
    <col min="4110" max="4112" width="3.7109375" style="5" customWidth="1"/>
    <col min="4113" max="4113" width="12.7109375" style="5" customWidth="1"/>
    <col min="4114" max="4114" width="47.42578125" style="5" customWidth="1"/>
    <col min="4115" max="4123" width="0" style="5" hidden="1" customWidth="1"/>
    <col min="4124" max="4124" width="11.7109375" style="5" customWidth="1"/>
    <col min="4125" max="4125" width="6.42578125" style="5" bestFit="1" customWidth="1"/>
    <col min="4126" max="4126" width="11.7109375" style="5" customWidth="1"/>
    <col min="4127" max="4127" width="0" style="5" hidden="1" customWidth="1"/>
    <col min="4128" max="4128" width="3.7109375" style="5" customWidth="1"/>
    <col min="4129" max="4129" width="11.140625" style="5" bestFit="1" customWidth="1"/>
    <col min="4130" max="4357" width="10.5703125" style="5"/>
    <col min="4358" max="4365" width="0" style="5" hidden="1" customWidth="1"/>
    <col min="4366" max="4368" width="3.7109375" style="5" customWidth="1"/>
    <col min="4369" max="4369" width="12.7109375" style="5" customWidth="1"/>
    <col min="4370" max="4370" width="47.42578125" style="5" customWidth="1"/>
    <col min="4371" max="4379" width="0" style="5" hidden="1" customWidth="1"/>
    <col min="4380" max="4380" width="11.7109375" style="5" customWidth="1"/>
    <col min="4381" max="4381" width="6.42578125" style="5" bestFit="1" customWidth="1"/>
    <col min="4382" max="4382" width="11.7109375" style="5" customWidth="1"/>
    <col min="4383" max="4383" width="0" style="5" hidden="1" customWidth="1"/>
    <col min="4384" max="4384" width="3.7109375" style="5" customWidth="1"/>
    <col min="4385" max="4385" width="11.140625" style="5" bestFit="1" customWidth="1"/>
    <col min="4386" max="4613" width="10.5703125" style="5"/>
    <col min="4614" max="4621" width="0" style="5" hidden="1" customWidth="1"/>
    <col min="4622" max="4624" width="3.7109375" style="5" customWidth="1"/>
    <col min="4625" max="4625" width="12.7109375" style="5" customWidth="1"/>
    <col min="4626" max="4626" width="47.42578125" style="5" customWidth="1"/>
    <col min="4627" max="4635" width="0" style="5" hidden="1" customWidth="1"/>
    <col min="4636" max="4636" width="11.7109375" style="5" customWidth="1"/>
    <col min="4637" max="4637" width="6.42578125" style="5" bestFit="1" customWidth="1"/>
    <col min="4638" max="4638" width="11.7109375" style="5" customWidth="1"/>
    <col min="4639" max="4639" width="0" style="5" hidden="1" customWidth="1"/>
    <col min="4640" max="4640" width="3.7109375" style="5" customWidth="1"/>
    <col min="4641" max="4641" width="11.140625" style="5" bestFit="1" customWidth="1"/>
    <col min="4642" max="4869" width="10.5703125" style="5"/>
    <col min="4870" max="4877" width="0" style="5" hidden="1" customWidth="1"/>
    <col min="4878" max="4880" width="3.7109375" style="5" customWidth="1"/>
    <col min="4881" max="4881" width="12.7109375" style="5" customWidth="1"/>
    <col min="4882" max="4882" width="47.42578125" style="5" customWidth="1"/>
    <col min="4883" max="4891" width="0" style="5" hidden="1" customWidth="1"/>
    <col min="4892" max="4892" width="11.7109375" style="5" customWidth="1"/>
    <col min="4893" max="4893" width="6.42578125" style="5" bestFit="1" customWidth="1"/>
    <col min="4894" max="4894" width="11.7109375" style="5" customWidth="1"/>
    <col min="4895" max="4895" width="0" style="5" hidden="1" customWidth="1"/>
    <col min="4896" max="4896" width="3.7109375" style="5" customWidth="1"/>
    <col min="4897" max="4897" width="11.140625" style="5" bestFit="1" customWidth="1"/>
    <col min="4898" max="5125" width="10.5703125" style="5"/>
    <col min="5126" max="5133" width="0" style="5" hidden="1" customWidth="1"/>
    <col min="5134" max="5136" width="3.7109375" style="5" customWidth="1"/>
    <col min="5137" max="5137" width="12.7109375" style="5" customWidth="1"/>
    <col min="5138" max="5138" width="47.42578125" style="5" customWidth="1"/>
    <col min="5139" max="5147" width="0" style="5" hidden="1" customWidth="1"/>
    <col min="5148" max="5148" width="11.7109375" style="5" customWidth="1"/>
    <col min="5149" max="5149" width="6.42578125" style="5" bestFit="1" customWidth="1"/>
    <col min="5150" max="5150" width="11.7109375" style="5" customWidth="1"/>
    <col min="5151" max="5151" width="0" style="5" hidden="1" customWidth="1"/>
    <col min="5152" max="5152" width="3.7109375" style="5" customWidth="1"/>
    <col min="5153" max="5153" width="11.140625" style="5" bestFit="1" customWidth="1"/>
    <col min="5154" max="5381" width="10.5703125" style="5"/>
    <col min="5382" max="5389" width="0" style="5" hidden="1" customWidth="1"/>
    <col min="5390" max="5392" width="3.7109375" style="5" customWidth="1"/>
    <col min="5393" max="5393" width="12.7109375" style="5" customWidth="1"/>
    <col min="5394" max="5394" width="47.42578125" style="5" customWidth="1"/>
    <col min="5395" max="5403" width="0" style="5" hidden="1" customWidth="1"/>
    <col min="5404" max="5404" width="11.7109375" style="5" customWidth="1"/>
    <col min="5405" max="5405" width="6.42578125" style="5" bestFit="1" customWidth="1"/>
    <col min="5406" max="5406" width="11.7109375" style="5" customWidth="1"/>
    <col min="5407" max="5407" width="0" style="5" hidden="1" customWidth="1"/>
    <col min="5408" max="5408" width="3.7109375" style="5" customWidth="1"/>
    <col min="5409" max="5409" width="11.140625" style="5" bestFit="1" customWidth="1"/>
    <col min="5410" max="5637" width="10.5703125" style="5"/>
    <col min="5638" max="5645" width="0" style="5" hidden="1" customWidth="1"/>
    <col min="5646" max="5648" width="3.7109375" style="5" customWidth="1"/>
    <col min="5649" max="5649" width="12.7109375" style="5" customWidth="1"/>
    <col min="5650" max="5650" width="47.42578125" style="5" customWidth="1"/>
    <col min="5651" max="5659" width="0" style="5" hidden="1" customWidth="1"/>
    <col min="5660" max="5660" width="11.7109375" style="5" customWidth="1"/>
    <col min="5661" max="5661" width="6.42578125" style="5" bestFit="1" customWidth="1"/>
    <col min="5662" max="5662" width="11.7109375" style="5" customWidth="1"/>
    <col min="5663" max="5663" width="0" style="5" hidden="1" customWidth="1"/>
    <col min="5664" max="5664" width="3.7109375" style="5" customWidth="1"/>
    <col min="5665" max="5665" width="11.140625" style="5" bestFit="1" customWidth="1"/>
    <col min="5666" max="5893" width="10.5703125" style="5"/>
    <col min="5894" max="5901" width="0" style="5" hidden="1" customWidth="1"/>
    <col min="5902" max="5904" width="3.7109375" style="5" customWidth="1"/>
    <col min="5905" max="5905" width="12.7109375" style="5" customWidth="1"/>
    <col min="5906" max="5906" width="47.42578125" style="5" customWidth="1"/>
    <col min="5907" max="5915" width="0" style="5" hidden="1" customWidth="1"/>
    <col min="5916" max="5916" width="11.7109375" style="5" customWidth="1"/>
    <col min="5917" max="5917" width="6.42578125" style="5" bestFit="1" customWidth="1"/>
    <col min="5918" max="5918" width="11.7109375" style="5" customWidth="1"/>
    <col min="5919" max="5919" width="0" style="5" hidden="1" customWidth="1"/>
    <col min="5920" max="5920" width="3.7109375" style="5" customWidth="1"/>
    <col min="5921" max="5921" width="11.140625" style="5" bestFit="1" customWidth="1"/>
    <col min="5922" max="6149" width="10.5703125" style="5"/>
    <col min="6150" max="6157" width="0" style="5" hidden="1" customWidth="1"/>
    <col min="6158" max="6160" width="3.7109375" style="5" customWidth="1"/>
    <col min="6161" max="6161" width="12.7109375" style="5" customWidth="1"/>
    <col min="6162" max="6162" width="47.42578125" style="5" customWidth="1"/>
    <col min="6163" max="6171" width="0" style="5" hidden="1" customWidth="1"/>
    <col min="6172" max="6172" width="11.7109375" style="5" customWidth="1"/>
    <col min="6173" max="6173" width="6.42578125" style="5" bestFit="1" customWidth="1"/>
    <col min="6174" max="6174" width="11.7109375" style="5" customWidth="1"/>
    <col min="6175" max="6175" width="0" style="5" hidden="1" customWidth="1"/>
    <col min="6176" max="6176" width="3.7109375" style="5" customWidth="1"/>
    <col min="6177" max="6177" width="11.140625" style="5" bestFit="1" customWidth="1"/>
    <col min="6178" max="6405" width="10.5703125" style="5"/>
    <col min="6406" max="6413" width="0" style="5" hidden="1" customWidth="1"/>
    <col min="6414" max="6416" width="3.7109375" style="5" customWidth="1"/>
    <col min="6417" max="6417" width="12.7109375" style="5" customWidth="1"/>
    <col min="6418" max="6418" width="47.42578125" style="5" customWidth="1"/>
    <col min="6419" max="6427" width="0" style="5" hidden="1" customWidth="1"/>
    <col min="6428" max="6428" width="11.7109375" style="5" customWidth="1"/>
    <col min="6429" max="6429" width="6.42578125" style="5" bestFit="1" customWidth="1"/>
    <col min="6430" max="6430" width="11.7109375" style="5" customWidth="1"/>
    <col min="6431" max="6431" width="0" style="5" hidden="1" customWidth="1"/>
    <col min="6432" max="6432" width="3.7109375" style="5" customWidth="1"/>
    <col min="6433" max="6433" width="11.140625" style="5" bestFit="1" customWidth="1"/>
    <col min="6434" max="6661" width="10.5703125" style="5"/>
    <col min="6662" max="6669" width="0" style="5" hidden="1" customWidth="1"/>
    <col min="6670" max="6672" width="3.7109375" style="5" customWidth="1"/>
    <col min="6673" max="6673" width="12.7109375" style="5" customWidth="1"/>
    <col min="6674" max="6674" width="47.42578125" style="5" customWidth="1"/>
    <col min="6675" max="6683" width="0" style="5" hidden="1" customWidth="1"/>
    <col min="6684" max="6684" width="11.7109375" style="5" customWidth="1"/>
    <col min="6685" max="6685" width="6.42578125" style="5" bestFit="1" customWidth="1"/>
    <col min="6686" max="6686" width="11.7109375" style="5" customWidth="1"/>
    <col min="6687" max="6687" width="0" style="5" hidden="1" customWidth="1"/>
    <col min="6688" max="6688" width="3.7109375" style="5" customWidth="1"/>
    <col min="6689" max="6689" width="11.140625" style="5" bestFit="1" customWidth="1"/>
    <col min="6690" max="6917" width="10.5703125" style="5"/>
    <col min="6918" max="6925" width="0" style="5" hidden="1" customWidth="1"/>
    <col min="6926" max="6928" width="3.7109375" style="5" customWidth="1"/>
    <col min="6929" max="6929" width="12.7109375" style="5" customWidth="1"/>
    <col min="6930" max="6930" width="47.42578125" style="5" customWidth="1"/>
    <col min="6931" max="6939" width="0" style="5" hidden="1" customWidth="1"/>
    <col min="6940" max="6940" width="11.7109375" style="5" customWidth="1"/>
    <col min="6941" max="6941" width="6.42578125" style="5" bestFit="1" customWidth="1"/>
    <col min="6942" max="6942" width="11.7109375" style="5" customWidth="1"/>
    <col min="6943" max="6943" width="0" style="5" hidden="1" customWidth="1"/>
    <col min="6944" max="6944" width="3.7109375" style="5" customWidth="1"/>
    <col min="6945" max="6945" width="11.140625" style="5" bestFit="1" customWidth="1"/>
    <col min="6946" max="7173" width="10.5703125" style="5"/>
    <col min="7174" max="7181" width="0" style="5" hidden="1" customWidth="1"/>
    <col min="7182" max="7184" width="3.7109375" style="5" customWidth="1"/>
    <col min="7185" max="7185" width="12.7109375" style="5" customWidth="1"/>
    <col min="7186" max="7186" width="47.42578125" style="5" customWidth="1"/>
    <col min="7187" max="7195" width="0" style="5" hidden="1" customWidth="1"/>
    <col min="7196" max="7196" width="11.7109375" style="5" customWidth="1"/>
    <col min="7197" max="7197" width="6.42578125" style="5" bestFit="1" customWidth="1"/>
    <col min="7198" max="7198" width="11.7109375" style="5" customWidth="1"/>
    <col min="7199" max="7199" width="0" style="5" hidden="1" customWidth="1"/>
    <col min="7200" max="7200" width="3.7109375" style="5" customWidth="1"/>
    <col min="7201" max="7201" width="11.140625" style="5" bestFit="1" customWidth="1"/>
    <col min="7202" max="7429" width="10.5703125" style="5"/>
    <col min="7430" max="7437" width="0" style="5" hidden="1" customWidth="1"/>
    <col min="7438" max="7440" width="3.7109375" style="5" customWidth="1"/>
    <col min="7441" max="7441" width="12.7109375" style="5" customWidth="1"/>
    <col min="7442" max="7442" width="47.42578125" style="5" customWidth="1"/>
    <col min="7443" max="7451" width="0" style="5" hidden="1" customWidth="1"/>
    <col min="7452" max="7452" width="11.7109375" style="5" customWidth="1"/>
    <col min="7453" max="7453" width="6.42578125" style="5" bestFit="1" customWidth="1"/>
    <col min="7454" max="7454" width="11.7109375" style="5" customWidth="1"/>
    <col min="7455" max="7455" width="0" style="5" hidden="1" customWidth="1"/>
    <col min="7456" max="7456" width="3.7109375" style="5" customWidth="1"/>
    <col min="7457" max="7457" width="11.140625" style="5" bestFit="1" customWidth="1"/>
    <col min="7458" max="7685" width="10.5703125" style="5"/>
    <col min="7686" max="7693" width="0" style="5" hidden="1" customWidth="1"/>
    <col min="7694" max="7696" width="3.7109375" style="5" customWidth="1"/>
    <col min="7697" max="7697" width="12.7109375" style="5" customWidth="1"/>
    <col min="7698" max="7698" width="47.42578125" style="5" customWidth="1"/>
    <col min="7699" max="7707" width="0" style="5" hidden="1" customWidth="1"/>
    <col min="7708" max="7708" width="11.7109375" style="5" customWidth="1"/>
    <col min="7709" max="7709" width="6.42578125" style="5" bestFit="1" customWidth="1"/>
    <col min="7710" max="7710" width="11.7109375" style="5" customWidth="1"/>
    <col min="7711" max="7711" width="0" style="5" hidden="1" customWidth="1"/>
    <col min="7712" max="7712" width="3.7109375" style="5" customWidth="1"/>
    <col min="7713" max="7713" width="11.140625" style="5" bestFit="1" customWidth="1"/>
    <col min="7714" max="7941" width="10.5703125" style="5"/>
    <col min="7942" max="7949" width="0" style="5" hidden="1" customWidth="1"/>
    <col min="7950" max="7952" width="3.7109375" style="5" customWidth="1"/>
    <col min="7953" max="7953" width="12.7109375" style="5" customWidth="1"/>
    <col min="7954" max="7954" width="47.42578125" style="5" customWidth="1"/>
    <col min="7955" max="7963" width="0" style="5" hidden="1" customWidth="1"/>
    <col min="7964" max="7964" width="11.7109375" style="5" customWidth="1"/>
    <col min="7965" max="7965" width="6.42578125" style="5" bestFit="1" customWidth="1"/>
    <col min="7966" max="7966" width="11.7109375" style="5" customWidth="1"/>
    <col min="7967" max="7967" width="0" style="5" hidden="1" customWidth="1"/>
    <col min="7968" max="7968" width="3.7109375" style="5" customWidth="1"/>
    <col min="7969" max="7969" width="11.140625" style="5" bestFit="1" customWidth="1"/>
    <col min="7970" max="8197" width="10.5703125" style="5"/>
    <col min="8198" max="8205" width="0" style="5" hidden="1" customWidth="1"/>
    <col min="8206" max="8208" width="3.7109375" style="5" customWidth="1"/>
    <col min="8209" max="8209" width="12.7109375" style="5" customWidth="1"/>
    <col min="8210" max="8210" width="47.42578125" style="5" customWidth="1"/>
    <col min="8211" max="8219" width="0" style="5" hidden="1" customWidth="1"/>
    <col min="8220" max="8220" width="11.7109375" style="5" customWidth="1"/>
    <col min="8221" max="8221" width="6.42578125" style="5" bestFit="1" customWidth="1"/>
    <col min="8222" max="8222" width="11.7109375" style="5" customWidth="1"/>
    <col min="8223" max="8223" width="0" style="5" hidden="1" customWidth="1"/>
    <col min="8224" max="8224" width="3.7109375" style="5" customWidth="1"/>
    <col min="8225" max="8225" width="11.140625" style="5" bestFit="1" customWidth="1"/>
    <col min="8226" max="8453" width="10.5703125" style="5"/>
    <col min="8454" max="8461" width="0" style="5" hidden="1" customWidth="1"/>
    <col min="8462" max="8464" width="3.7109375" style="5" customWidth="1"/>
    <col min="8465" max="8465" width="12.7109375" style="5" customWidth="1"/>
    <col min="8466" max="8466" width="47.42578125" style="5" customWidth="1"/>
    <col min="8467" max="8475" width="0" style="5" hidden="1" customWidth="1"/>
    <col min="8476" max="8476" width="11.7109375" style="5" customWidth="1"/>
    <col min="8477" max="8477" width="6.42578125" style="5" bestFit="1" customWidth="1"/>
    <col min="8478" max="8478" width="11.7109375" style="5" customWidth="1"/>
    <col min="8479" max="8479" width="0" style="5" hidden="1" customWidth="1"/>
    <col min="8480" max="8480" width="3.7109375" style="5" customWidth="1"/>
    <col min="8481" max="8481" width="11.140625" style="5" bestFit="1" customWidth="1"/>
    <col min="8482" max="8709" width="10.5703125" style="5"/>
    <col min="8710" max="8717" width="0" style="5" hidden="1" customWidth="1"/>
    <col min="8718" max="8720" width="3.7109375" style="5" customWidth="1"/>
    <col min="8721" max="8721" width="12.7109375" style="5" customWidth="1"/>
    <col min="8722" max="8722" width="47.42578125" style="5" customWidth="1"/>
    <col min="8723" max="8731" width="0" style="5" hidden="1" customWidth="1"/>
    <col min="8732" max="8732" width="11.7109375" style="5" customWidth="1"/>
    <col min="8733" max="8733" width="6.42578125" style="5" bestFit="1" customWidth="1"/>
    <col min="8734" max="8734" width="11.7109375" style="5" customWidth="1"/>
    <col min="8735" max="8735" width="0" style="5" hidden="1" customWidth="1"/>
    <col min="8736" max="8736" width="3.7109375" style="5" customWidth="1"/>
    <col min="8737" max="8737" width="11.140625" style="5" bestFit="1" customWidth="1"/>
    <col min="8738" max="8965" width="10.5703125" style="5"/>
    <col min="8966" max="8973" width="0" style="5" hidden="1" customWidth="1"/>
    <col min="8974" max="8976" width="3.7109375" style="5" customWidth="1"/>
    <col min="8977" max="8977" width="12.7109375" style="5" customWidth="1"/>
    <col min="8978" max="8978" width="47.42578125" style="5" customWidth="1"/>
    <col min="8979" max="8987" width="0" style="5" hidden="1" customWidth="1"/>
    <col min="8988" max="8988" width="11.7109375" style="5" customWidth="1"/>
    <col min="8989" max="8989" width="6.42578125" style="5" bestFit="1" customWidth="1"/>
    <col min="8990" max="8990" width="11.7109375" style="5" customWidth="1"/>
    <col min="8991" max="8991" width="0" style="5" hidden="1" customWidth="1"/>
    <col min="8992" max="8992" width="3.7109375" style="5" customWidth="1"/>
    <col min="8993" max="8993" width="11.140625" style="5" bestFit="1" customWidth="1"/>
    <col min="8994" max="9221" width="10.5703125" style="5"/>
    <col min="9222" max="9229" width="0" style="5" hidden="1" customWidth="1"/>
    <col min="9230" max="9232" width="3.7109375" style="5" customWidth="1"/>
    <col min="9233" max="9233" width="12.7109375" style="5" customWidth="1"/>
    <col min="9234" max="9234" width="47.42578125" style="5" customWidth="1"/>
    <col min="9235" max="9243" width="0" style="5" hidden="1" customWidth="1"/>
    <col min="9244" max="9244" width="11.7109375" style="5" customWidth="1"/>
    <col min="9245" max="9245" width="6.42578125" style="5" bestFit="1" customWidth="1"/>
    <col min="9246" max="9246" width="11.7109375" style="5" customWidth="1"/>
    <col min="9247" max="9247" width="0" style="5" hidden="1" customWidth="1"/>
    <col min="9248" max="9248" width="3.7109375" style="5" customWidth="1"/>
    <col min="9249" max="9249" width="11.140625" style="5" bestFit="1" customWidth="1"/>
    <col min="9250" max="9477" width="10.5703125" style="5"/>
    <col min="9478" max="9485" width="0" style="5" hidden="1" customWidth="1"/>
    <col min="9486" max="9488" width="3.7109375" style="5" customWidth="1"/>
    <col min="9489" max="9489" width="12.7109375" style="5" customWidth="1"/>
    <col min="9490" max="9490" width="47.42578125" style="5" customWidth="1"/>
    <col min="9491" max="9499" width="0" style="5" hidden="1" customWidth="1"/>
    <col min="9500" max="9500" width="11.7109375" style="5" customWidth="1"/>
    <col min="9501" max="9501" width="6.42578125" style="5" bestFit="1" customWidth="1"/>
    <col min="9502" max="9502" width="11.7109375" style="5" customWidth="1"/>
    <col min="9503" max="9503" width="0" style="5" hidden="1" customWidth="1"/>
    <col min="9504" max="9504" width="3.7109375" style="5" customWidth="1"/>
    <col min="9505" max="9505" width="11.140625" style="5" bestFit="1" customWidth="1"/>
    <col min="9506" max="9733" width="10.5703125" style="5"/>
    <col min="9734" max="9741" width="0" style="5" hidden="1" customWidth="1"/>
    <col min="9742" max="9744" width="3.7109375" style="5" customWidth="1"/>
    <col min="9745" max="9745" width="12.7109375" style="5" customWidth="1"/>
    <col min="9746" max="9746" width="47.42578125" style="5" customWidth="1"/>
    <col min="9747" max="9755" width="0" style="5" hidden="1" customWidth="1"/>
    <col min="9756" max="9756" width="11.7109375" style="5" customWidth="1"/>
    <col min="9757" max="9757" width="6.42578125" style="5" bestFit="1" customWidth="1"/>
    <col min="9758" max="9758" width="11.7109375" style="5" customWidth="1"/>
    <col min="9759" max="9759" width="0" style="5" hidden="1" customWidth="1"/>
    <col min="9760" max="9760" width="3.7109375" style="5" customWidth="1"/>
    <col min="9761" max="9761" width="11.140625" style="5" bestFit="1" customWidth="1"/>
    <col min="9762" max="9989" width="10.5703125" style="5"/>
    <col min="9990" max="9997" width="0" style="5" hidden="1" customWidth="1"/>
    <col min="9998" max="10000" width="3.7109375" style="5" customWidth="1"/>
    <col min="10001" max="10001" width="12.7109375" style="5" customWidth="1"/>
    <col min="10002" max="10002" width="47.42578125" style="5" customWidth="1"/>
    <col min="10003" max="10011" width="0" style="5" hidden="1" customWidth="1"/>
    <col min="10012" max="10012" width="11.7109375" style="5" customWidth="1"/>
    <col min="10013" max="10013" width="6.42578125" style="5" bestFit="1" customWidth="1"/>
    <col min="10014" max="10014" width="11.7109375" style="5" customWidth="1"/>
    <col min="10015" max="10015" width="0" style="5" hidden="1" customWidth="1"/>
    <col min="10016" max="10016" width="3.7109375" style="5" customWidth="1"/>
    <col min="10017" max="10017" width="11.140625" style="5" bestFit="1" customWidth="1"/>
    <col min="10018" max="10245" width="10.5703125" style="5"/>
    <col min="10246" max="10253" width="0" style="5" hidden="1" customWidth="1"/>
    <col min="10254" max="10256" width="3.7109375" style="5" customWidth="1"/>
    <col min="10257" max="10257" width="12.7109375" style="5" customWidth="1"/>
    <col min="10258" max="10258" width="47.42578125" style="5" customWidth="1"/>
    <col min="10259" max="10267" width="0" style="5" hidden="1" customWidth="1"/>
    <col min="10268" max="10268" width="11.7109375" style="5" customWidth="1"/>
    <col min="10269" max="10269" width="6.42578125" style="5" bestFit="1" customWidth="1"/>
    <col min="10270" max="10270" width="11.7109375" style="5" customWidth="1"/>
    <col min="10271" max="10271" width="0" style="5" hidden="1" customWidth="1"/>
    <col min="10272" max="10272" width="3.7109375" style="5" customWidth="1"/>
    <col min="10273" max="10273" width="11.140625" style="5" bestFit="1" customWidth="1"/>
    <col min="10274" max="10501" width="10.5703125" style="5"/>
    <col min="10502" max="10509" width="0" style="5" hidden="1" customWidth="1"/>
    <col min="10510" max="10512" width="3.7109375" style="5" customWidth="1"/>
    <col min="10513" max="10513" width="12.7109375" style="5" customWidth="1"/>
    <col min="10514" max="10514" width="47.42578125" style="5" customWidth="1"/>
    <col min="10515" max="10523" width="0" style="5" hidden="1" customWidth="1"/>
    <col min="10524" max="10524" width="11.7109375" style="5" customWidth="1"/>
    <col min="10525" max="10525" width="6.42578125" style="5" bestFit="1" customWidth="1"/>
    <col min="10526" max="10526" width="11.7109375" style="5" customWidth="1"/>
    <col min="10527" max="10527" width="0" style="5" hidden="1" customWidth="1"/>
    <col min="10528" max="10528" width="3.7109375" style="5" customWidth="1"/>
    <col min="10529" max="10529" width="11.140625" style="5" bestFit="1" customWidth="1"/>
    <col min="10530" max="10757" width="10.5703125" style="5"/>
    <col min="10758" max="10765" width="0" style="5" hidden="1" customWidth="1"/>
    <col min="10766" max="10768" width="3.7109375" style="5" customWidth="1"/>
    <col min="10769" max="10769" width="12.7109375" style="5" customWidth="1"/>
    <col min="10770" max="10770" width="47.42578125" style="5" customWidth="1"/>
    <col min="10771" max="10779" width="0" style="5" hidden="1" customWidth="1"/>
    <col min="10780" max="10780" width="11.7109375" style="5" customWidth="1"/>
    <col min="10781" max="10781" width="6.42578125" style="5" bestFit="1" customWidth="1"/>
    <col min="10782" max="10782" width="11.7109375" style="5" customWidth="1"/>
    <col min="10783" max="10783" width="0" style="5" hidden="1" customWidth="1"/>
    <col min="10784" max="10784" width="3.7109375" style="5" customWidth="1"/>
    <col min="10785" max="10785" width="11.140625" style="5" bestFit="1" customWidth="1"/>
    <col min="10786" max="11013" width="10.5703125" style="5"/>
    <col min="11014" max="11021" width="0" style="5" hidden="1" customWidth="1"/>
    <col min="11022" max="11024" width="3.7109375" style="5" customWidth="1"/>
    <col min="11025" max="11025" width="12.7109375" style="5" customWidth="1"/>
    <col min="11026" max="11026" width="47.42578125" style="5" customWidth="1"/>
    <col min="11027" max="11035" width="0" style="5" hidden="1" customWidth="1"/>
    <col min="11036" max="11036" width="11.7109375" style="5" customWidth="1"/>
    <col min="11037" max="11037" width="6.42578125" style="5" bestFit="1" customWidth="1"/>
    <col min="11038" max="11038" width="11.7109375" style="5" customWidth="1"/>
    <col min="11039" max="11039" width="0" style="5" hidden="1" customWidth="1"/>
    <col min="11040" max="11040" width="3.7109375" style="5" customWidth="1"/>
    <col min="11041" max="11041" width="11.140625" style="5" bestFit="1" customWidth="1"/>
    <col min="11042" max="11269" width="10.5703125" style="5"/>
    <col min="11270" max="11277" width="0" style="5" hidden="1" customWidth="1"/>
    <col min="11278" max="11280" width="3.7109375" style="5" customWidth="1"/>
    <col min="11281" max="11281" width="12.7109375" style="5" customWidth="1"/>
    <col min="11282" max="11282" width="47.42578125" style="5" customWidth="1"/>
    <col min="11283" max="11291" width="0" style="5" hidden="1" customWidth="1"/>
    <col min="11292" max="11292" width="11.7109375" style="5" customWidth="1"/>
    <col min="11293" max="11293" width="6.42578125" style="5" bestFit="1" customWidth="1"/>
    <col min="11294" max="11294" width="11.7109375" style="5" customWidth="1"/>
    <col min="11295" max="11295" width="0" style="5" hidden="1" customWidth="1"/>
    <col min="11296" max="11296" width="3.7109375" style="5" customWidth="1"/>
    <col min="11297" max="11297" width="11.140625" style="5" bestFit="1" customWidth="1"/>
    <col min="11298" max="11525" width="10.5703125" style="5"/>
    <col min="11526" max="11533" width="0" style="5" hidden="1" customWidth="1"/>
    <col min="11534" max="11536" width="3.7109375" style="5" customWidth="1"/>
    <col min="11537" max="11537" width="12.7109375" style="5" customWidth="1"/>
    <col min="11538" max="11538" width="47.42578125" style="5" customWidth="1"/>
    <col min="11539" max="11547" width="0" style="5" hidden="1" customWidth="1"/>
    <col min="11548" max="11548" width="11.7109375" style="5" customWidth="1"/>
    <col min="11549" max="11549" width="6.42578125" style="5" bestFit="1" customWidth="1"/>
    <col min="11550" max="11550" width="11.7109375" style="5" customWidth="1"/>
    <col min="11551" max="11551" width="0" style="5" hidden="1" customWidth="1"/>
    <col min="11552" max="11552" width="3.7109375" style="5" customWidth="1"/>
    <col min="11553" max="11553" width="11.140625" style="5" bestFit="1" customWidth="1"/>
    <col min="11554" max="11781" width="10.5703125" style="5"/>
    <col min="11782" max="11789" width="0" style="5" hidden="1" customWidth="1"/>
    <col min="11790" max="11792" width="3.7109375" style="5" customWidth="1"/>
    <col min="11793" max="11793" width="12.7109375" style="5" customWidth="1"/>
    <col min="11794" max="11794" width="47.42578125" style="5" customWidth="1"/>
    <col min="11795" max="11803" width="0" style="5" hidden="1" customWidth="1"/>
    <col min="11804" max="11804" width="11.7109375" style="5" customWidth="1"/>
    <col min="11805" max="11805" width="6.42578125" style="5" bestFit="1" customWidth="1"/>
    <col min="11806" max="11806" width="11.7109375" style="5" customWidth="1"/>
    <col min="11807" max="11807" width="0" style="5" hidden="1" customWidth="1"/>
    <col min="11808" max="11808" width="3.7109375" style="5" customWidth="1"/>
    <col min="11809" max="11809" width="11.140625" style="5" bestFit="1" customWidth="1"/>
    <col min="11810" max="12037" width="10.5703125" style="5"/>
    <col min="12038" max="12045" width="0" style="5" hidden="1" customWidth="1"/>
    <col min="12046" max="12048" width="3.7109375" style="5" customWidth="1"/>
    <col min="12049" max="12049" width="12.7109375" style="5" customWidth="1"/>
    <col min="12050" max="12050" width="47.42578125" style="5" customWidth="1"/>
    <col min="12051" max="12059" width="0" style="5" hidden="1" customWidth="1"/>
    <col min="12060" max="12060" width="11.7109375" style="5" customWidth="1"/>
    <col min="12061" max="12061" width="6.42578125" style="5" bestFit="1" customWidth="1"/>
    <col min="12062" max="12062" width="11.7109375" style="5" customWidth="1"/>
    <col min="12063" max="12063" width="0" style="5" hidden="1" customWidth="1"/>
    <col min="12064" max="12064" width="3.7109375" style="5" customWidth="1"/>
    <col min="12065" max="12065" width="11.140625" style="5" bestFit="1" customWidth="1"/>
    <col min="12066" max="12293" width="10.5703125" style="5"/>
    <col min="12294" max="12301" width="0" style="5" hidden="1" customWidth="1"/>
    <col min="12302" max="12304" width="3.7109375" style="5" customWidth="1"/>
    <col min="12305" max="12305" width="12.7109375" style="5" customWidth="1"/>
    <col min="12306" max="12306" width="47.42578125" style="5" customWidth="1"/>
    <col min="12307" max="12315" width="0" style="5" hidden="1" customWidth="1"/>
    <col min="12316" max="12316" width="11.7109375" style="5" customWidth="1"/>
    <col min="12317" max="12317" width="6.42578125" style="5" bestFit="1" customWidth="1"/>
    <col min="12318" max="12318" width="11.7109375" style="5" customWidth="1"/>
    <col min="12319" max="12319" width="0" style="5" hidden="1" customWidth="1"/>
    <col min="12320" max="12320" width="3.7109375" style="5" customWidth="1"/>
    <col min="12321" max="12321" width="11.140625" style="5" bestFit="1" customWidth="1"/>
    <col min="12322" max="12549" width="10.5703125" style="5"/>
    <col min="12550" max="12557" width="0" style="5" hidden="1" customWidth="1"/>
    <col min="12558" max="12560" width="3.7109375" style="5" customWidth="1"/>
    <col min="12561" max="12561" width="12.7109375" style="5" customWidth="1"/>
    <col min="12562" max="12562" width="47.42578125" style="5" customWidth="1"/>
    <col min="12563" max="12571" width="0" style="5" hidden="1" customWidth="1"/>
    <col min="12572" max="12572" width="11.7109375" style="5" customWidth="1"/>
    <col min="12573" max="12573" width="6.42578125" style="5" bestFit="1" customWidth="1"/>
    <col min="12574" max="12574" width="11.7109375" style="5" customWidth="1"/>
    <col min="12575" max="12575" width="0" style="5" hidden="1" customWidth="1"/>
    <col min="12576" max="12576" width="3.7109375" style="5" customWidth="1"/>
    <col min="12577" max="12577" width="11.140625" style="5" bestFit="1" customWidth="1"/>
    <col min="12578" max="12805" width="10.5703125" style="5"/>
    <col min="12806" max="12813" width="0" style="5" hidden="1" customWidth="1"/>
    <col min="12814" max="12816" width="3.7109375" style="5" customWidth="1"/>
    <col min="12817" max="12817" width="12.7109375" style="5" customWidth="1"/>
    <col min="12818" max="12818" width="47.42578125" style="5" customWidth="1"/>
    <col min="12819" max="12827" width="0" style="5" hidden="1" customWidth="1"/>
    <col min="12828" max="12828" width="11.7109375" style="5" customWidth="1"/>
    <col min="12829" max="12829" width="6.42578125" style="5" bestFit="1" customWidth="1"/>
    <col min="12830" max="12830" width="11.7109375" style="5" customWidth="1"/>
    <col min="12831" max="12831" width="0" style="5" hidden="1" customWidth="1"/>
    <col min="12832" max="12832" width="3.7109375" style="5" customWidth="1"/>
    <col min="12833" max="12833" width="11.140625" style="5" bestFit="1" customWidth="1"/>
    <col min="12834" max="13061" width="10.5703125" style="5"/>
    <col min="13062" max="13069" width="0" style="5" hidden="1" customWidth="1"/>
    <col min="13070" max="13072" width="3.7109375" style="5" customWidth="1"/>
    <col min="13073" max="13073" width="12.7109375" style="5" customWidth="1"/>
    <col min="13074" max="13074" width="47.42578125" style="5" customWidth="1"/>
    <col min="13075" max="13083" width="0" style="5" hidden="1" customWidth="1"/>
    <col min="13084" max="13084" width="11.7109375" style="5" customWidth="1"/>
    <col min="13085" max="13085" width="6.42578125" style="5" bestFit="1" customWidth="1"/>
    <col min="13086" max="13086" width="11.7109375" style="5" customWidth="1"/>
    <col min="13087" max="13087" width="0" style="5" hidden="1" customWidth="1"/>
    <col min="13088" max="13088" width="3.7109375" style="5" customWidth="1"/>
    <col min="13089" max="13089" width="11.140625" style="5" bestFit="1" customWidth="1"/>
    <col min="13090" max="13317" width="10.5703125" style="5"/>
    <col min="13318" max="13325" width="0" style="5" hidden="1" customWidth="1"/>
    <col min="13326" max="13328" width="3.7109375" style="5" customWidth="1"/>
    <col min="13329" max="13329" width="12.7109375" style="5" customWidth="1"/>
    <col min="13330" max="13330" width="47.42578125" style="5" customWidth="1"/>
    <col min="13331" max="13339" width="0" style="5" hidden="1" customWidth="1"/>
    <col min="13340" max="13340" width="11.7109375" style="5" customWidth="1"/>
    <col min="13341" max="13341" width="6.42578125" style="5" bestFit="1" customWidth="1"/>
    <col min="13342" max="13342" width="11.7109375" style="5" customWidth="1"/>
    <col min="13343" max="13343" width="0" style="5" hidden="1" customWidth="1"/>
    <col min="13344" max="13344" width="3.7109375" style="5" customWidth="1"/>
    <col min="13345" max="13345" width="11.140625" style="5" bestFit="1" customWidth="1"/>
    <col min="13346" max="13573" width="10.5703125" style="5"/>
    <col min="13574" max="13581" width="0" style="5" hidden="1" customWidth="1"/>
    <col min="13582" max="13584" width="3.7109375" style="5" customWidth="1"/>
    <col min="13585" max="13585" width="12.7109375" style="5" customWidth="1"/>
    <col min="13586" max="13586" width="47.42578125" style="5" customWidth="1"/>
    <col min="13587" max="13595" width="0" style="5" hidden="1" customWidth="1"/>
    <col min="13596" max="13596" width="11.7109375" style="5" customWidth="1"/>
    <col min="13597" max="13597" width="6.42578125" style="5" bestFit="1" customWidth="1"/>
    <col min="13598" max="13598" width="11.7109375" style="5" customWidth="1"/>
    <col min="13599" max="13599" width="0" style="5" hidden="1" customWidth="1"/>
    <col min="13600" max="13600" width="3.7109375" style="5" customWidth="1"/>
    <col min="13601" max="13601" width="11.140625" style="5" bestFit="1" customWidth="1"/>
    <col min="13602" max="13829" width="10.5703125" style="5"/>
    <col min="13830" max="13837" width="0" style="5" hidden="1" customWidth="1"/>
    <col min="13838" max="13840" width="3.7109375" style="5" customWidth="1"/>
    <col min="13841" max="13841" width="12.7109375" style="5" customWidth="1"/>
    <col min="13842" max="13842" width="47.42578125" style="5" customWidth="1"/>
    <col min="13843" max="13851" width="0" style="5" hidden="1" customWidth="1"/>
    <col min="13852" max="13852" width="11.7109375" style="5" customWidth="1"/>
    <col min="13853" max="13853" width="6.42578125" style="5" bestFit="1" customWidth="1"/>
    <col min="13854" max="13854" width="11.7109375" style="5" customWidth="1"/>
    <col min="13855" max="13855" width="0" style="5" hidden="1" customWidth="1"/>
    <col min="13856" max="13856" width="3.7109375" style="5" customWidth="1"/>
    <col min="13857" max="13857" width="11.140625" style="5" bestFit="1" customWidth="1"/>
    <col min="13858" max="14085" width="10.5703125" style="5"/>
    <col min="14086" max="14093" width="0" style="5" hidden="1" customWidth="1"/>
    <col min="14094" max="14096" width="3.7109375" style="5" customWidth="1"/>
    <col min="14097" max="14097" width="12.7109375" style="5" customWidth="1"/>
    <col min="14098" max="14098" width="47.42578125" style="5" customWidth="1"/>
    <col min="14099" max="14107" width="0" style="5" hidden="1" customWidth="1"/>
    <col min="14108" max="14108" width="11.7109375" style="5" customWidth="1"/>
    <col min="14109" max="14109" width="6.42578125" style="5" bestFit="1" customWidth="1"/>
    <col min="14110" max="14110" width="11.7109375" style="5" customWidth="1"/>
    <col min="14111" max="14111" width="0" style="5" hidden="1" customWidth="1"/>
    <col min="14112" max="14112" width="3.7109375" style="5" customWidth="1"/>
    <col min="14113" max="14113" width="11.140625" style="5" bestFit="1" customWidth="1"/>
    <col min="14114" max="14341" width="10.5703125" style="5"/>
    <col min="14342" max="14349" width="0" style="5" hidden="1" customWidth="1"/>
    <col min="14350" max="14352" width="3.7109375" style="5" customWidth="1"/>
    <col min="14353" max="14353" width="12.7109375" style="5" customWidth="1"/>
    <col min="14354" max="14354" width="47.42578125" style="5" customWidth="1"/>
    <col min="14355" max="14363" width="0" style="5" hidden="1" customWidth="1"/>
    <col min="14364" max="14364" width="11.7109375" style="5" customWidth="1"/>
    <col min="14365" max="14365" width="6.42578125" style="5" bestFit="1" customWidth="1"/>
    <col min="14366" max="14366" width="11.7109375" style="5" customWidth="1"/>
    <col min="14367" max="14367" width="0" style="5" hidden="1" customWidth="1"/>
    <col min="14368" max="14368" width="3.7109375" style="5" customWidth="1"/>
    <col min="14369" max="14369" width="11.140625" style="5" bestFit="1" customWidth="1"/>
    <col min="14370" max="14597" width="10.5703125" style="5"/>
    <col min="14598" max="14605" width="0" style="5" hidden="1" customWidth="1"/>
    <col min="14606" max="14608" width="3.7109375" style="5" customWidth="1"/>
    <col min="14609" max="14609" width="12.7109375" style="5" customWidth="1"/>
    <col min="14610" max="14610" width="47.42578125" style="5" customWidth="1"/>
    <col min="14611" max="14619" width="0" style="5" hidden="1" customWidth="1"/>
    <col min="14620" max="14620" width="11.7109375" style="5" customWidth="1"/>
    <col min="14621" max="14621" width="6.42578125" style="5" bestFit="1" customWidth="1"/>
    <col min="14622" max="14622" width="11.7109375" style="5" customWidth="1"/>
    <col min="14623" max="14623" width="0" style="5" hidden="1" customWidth="1"/>
    <col min="14624" max="14624" width="3.7109375" style="5" customWidth="1"/>
    <col min="14625" max="14625" width="11.140625" style="5" bestFit="1" customWidth="1"/>
    <col min="14626" max="14853" width="10.5703125" style="5"/>
    <col min="14854" max="14861" width="0" style="5" hidden="1" customWidth="1"/>
    <col min="14862" max="14864" width="3.7109375" style="5" customWidth="1"/>
    <col min="14865" max="14865" width="12.7109375" style="5" customWidth="1"/>
    <col min="14866" max="14866" width="47.42578125" style="5" customWidth="1"/>
    <col min="14867" max="14875" width="0" style="5" hidden="1" customWidth="1"/>
    <col min="14876" max="14876" width="11.7109375" style="5" customWidth="1"/>
    <col min="14877" max="14877" width="6.42578125" style="5" bestFit="1" customWidth="1"/>
    <col min="14878" max="14878" width="11.7109375" style="5" customWidth="1"/>
    <col min="14879" max="14879" width="0" style="5" hidden="1" customWidth="1"/>
    <col min="14880" max="14880" width="3.7109375" style="5" customWidth="1"/>
    <col min="14881" max="14881" width="11.140625" style="5" bestFit="1" customWidth="1"/>
    <col min="14882" max="15109" width="10.5703125" style="5"/>
    <col min="15110" max="15117" width="0" style="5" hidden="1" customWidth="1"/>
    <col min="15118" max="15120" width="3.7109375" style="5" customWidth="1"/>
    <col min="15121" max="15121" width="12.7109375" style="5" customWidth="1"/>
    <col min="15122" max="15122" width="47.42578125" style="5" customWidth="1"/>
    <col min="15123" max="15131" width="0" style="5" hidden="1" customWidth="1"/>
    <col min="15132" max="15132" width="11.7109375" style="5" customWidth="1"/>
    <col min="15133" max="15133" width="6.42578125" style="5" bestFit="1" customWidth="1"/>
    <col min="15134" max="15134" width="11.7109375" style="5" customWidth="1"/>
    <col min="15135" max="15135" width="0" style="5" hidden="1" customWidth="1"/>
    <col min="15136" max="15136" width="3.7109375" style="5" customWidth="1"/>
    <col min="15137" max="15137" width="11.140625" style="5" bestFit="1" customWidth="1"/>
    <col min="15138" max="15365" width="10.5703125" style="5"/>
    <col min="15366" max="15373" width="0" style="5" hidden="1" customWidth="1"/>
    <col min="15374" max="15376" width="3.7109375" style="5" customWidth="1"/>
    <col min="15377" max="15377" width="12.7109375" style="5" customWidth="1"/>
    <col min="15378" max="15378" width="47.42578125" style="5" customWidth="1"/>
    <col min="15379" max="15387" width="0" style="5" hidden="1" customWidth="1"/>
    <col min="15388" max="15388" width="11.7109375" style="5" customWidth="1"/>
    <col min="15389" max="15389" width="6.42578125" style="5" bestFit="1" customWidth="1"/>
    <col min="15390" max="15390" width="11.7109375" style="5" customWidth="1"/>
    <col min="15391" max="15391" width="0" style="5" hidden="1" customWidth="1"/>
    <col min="15392" max="15392" width="3.7109375" style="5" customWidth="1"/>
    <col min="15393" max="15393" width="11.140625" style="5" bestFit="1" customWidth="1"/>
    <col min="15394" max="15621" width="10.5703125" style="5"/>
    <col min="15622" max="15629" width="0" style="5" hidden="1" customWidth="1"/>
    <col min="15630" max="15632" width="3.7109375" style="5" customWidth="1"/>
    <col min="15633" max="15633" width="12.7109375" style="5" customWidth="1"/>
    <col min="15634" max="15634" width="47.42578125" style="5" customWidth="1"/>
    <col min="15635" max="15643" width="0" style="5" hidden="1" customWidth="1"/>
    <col min="15644" max="15644" width="11.7109375" style="5" customWidth="1"/>
    <col min="15645" max="15645" width="6.42578125" style="5" bestFit="1" customWidth="1"/>
    <col min="15646" max="15646" width="11.7109375" style="5" customWidth="1"/>
    <col min="15647" max="15647" width="0" style="5" hidden="1" customWidth="1"/>
    <col min="15648" max="15648" width="3.7109375" style="5" customWidth="1"/>
    <col min="15649" max="15649" width="11.140625" style="5" bestFit="1" customWidth="1"/>
    <col min="15650" max="15877" width="10.5703125" style="5"/>
    <col min="15878" max="15885" width="0" style="5" hidden="1" customWidth="1"/>
    <col min="15886" max="15888" width="3.7109375" style="5" customWidth="1"/>
    <col min="15889" max="15889" width="12.7109375" style="5" customWidth="1"/>
    <col min="15890" max="15890" width="47.42578125" style="5" customWidth="1"/>
    <col min="15891" max="15899" width="0" style="5" hidden="1" customWidth="1"/>
    <col min="15900" max="15900" width="11.7109375" style="5" customWidth="1"/>
    <col min="15901" max="15901" width="6.42578125" style="5" bestFit="1" customWidth="1"/>
    <col min="15902" max="15902" width="11.7109375" style="5" customWidth="1"/>
    <col min="15903" max="15903" width="0" style="5" hidden="1" customWidth="1"/>
    <col min="15904" max="15904" width="3.7109375" style="5" customWidth="1"/>
    <col min="15905" max="15905" width="11.140625" style="5" bestFit="1" customWidth="1"/>
    <col min="15906" max="16133" width="10.5703125" style="5"/>
    <col min="16134" max="16141" width="0" style="5" hidden="1" customWidth="1"/>
    <col min="16142" max="16144" width="3.7109375" style="5" customWidth="1"/>
    <col min="16145" max="16145" width="12.7109375" style="5" customWidth="1"/>
    <col min="16146" max="16146" width="47.42578125" style="5" customWidth="1"/>
    <col min="16147" max="16155" width="0" style="5" hidden="1" customWidth="1"/>
    <col min="16156" max="16156" width="11.7109375" style="5" customWidth="1"/>
    <col min="16157" max="16157" width="6.42578125" style="5" bestFit="1" customWidth="1"/>
    <col min="16158" max="16158" width="11.7109375" style="5" customWidth="1"/>
    <col min="16159" max="16159" width="0" style="5" hidden="1" customWidth="1"/>
    <col min="16160" max="16160" width="3.7109375" style="5" customWidth="1"/>
    <col min="16161" max="16161" width="11.140625" style="5" bestFit="1" customWidth="1"/>
    <col min="16162" max="16384" width="10.5703125" style="5"/>
  </cols>
  <sheetData>
    <row r="1" spans="1:45" hidden="1"/>
    <row r="2" spans="1:45" hidden="1"/>
    <row r="3" spans="1:45" hidden="1"/>
    <row r="4" spans="1:45">
      <c r="J4" s="6"/>
      <c r="K4" s="6"/>
      <c r="L4" s="7"/>
      <c r="M4" s="7"/>
      <c r="N4" s="7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7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7"/>
    </row>
    <row r="5" spans="1:45">
      <c r="J5" s="6"/>
      <c r="K5" s="6"/>
      <c r="L5" s="58" t="s">
        <v>0</v>
      </c>
      <c r="M5" s="58"/>
      <c r="N5" s="58"/>
      <c r="O5" s="58"/>
      <c r="P5" s="58"/>
      <c r="Q5" s="58"/>
      <c r="R5" s="58"/>
      <c r="S5" s="58"/>
      <c r="T5" s="58"/>
      <c r="U5" s="9"/>
      <c r="X5" s="1"/>
      <c r="Y5" s="1"/>
      <c r="Z5" s="9"/>
      <c r="AA5" s="9"/>
      <c r="AB5" s="9"/>
      <c r="AC5" s="9"/>
      <c r="AD5" s="9"/>
      <c r="AE5" s="9"/>
      <c r="AF5" s="9"/>
      <c r="AG5" s="9"/>
      <c r="AJ5" s="1"/>
      <c r="AK5" s="1"/>
      <c r="AL5" s="9"/>
    </row>
    <row r="6" spans="1:45">
      <c r="J6" s="6"/>
      <c r="K6" s="6"/>
      <c r="L6" s="7"/>
      <c r="M6" s="7"/>
      <c r="N6" s="7"/>
      <c r="O6" s="10"/>
      <c r="P6" s="10"/>
      <c r="Q6" s="10"/>
      <c r="R6" s="10"/>
      <c r="S6" s="10"/>
      <c r="T6" s="10"/>
      <c r="U6" s="7"/>
      <c r="V6" s="7"/>
      <c r="AA6" s="10"/>
      <c r="AB6" s="10"/>
      <c r="AC6" s="10"/>
      <c r="AD6" s="10"/>
      <c r="AE6" s="10"/>
      <c r="AF6" s="10"/>
      <c r="AG6" s="7"/>
      <c r="AH6" s="7"/>
    </row>
    <row r="7" spans="1:45" ht="45">
      <c r="J7" s="6"/>
      <c r="K7" s="6"/>
      <c r="L7" s="8"/>
      <c r="M7" s="59" t="s">
        <v>1</v>
      </c>
      <c r="N7" s="11"/>
      <c r="O7" s="60" t="str">
        <f>IF(NameOrPr_ch="",IF(NameOrPr="","",NameOrPr),NameOrPr_ch)</f>
        <v>Региональная служба по тарифа Ростовской области</v>
      </c>
      <c r="P7" s="61"/>
      <c r="Q7" s="61"/>
      <c r="R7" s="61"/>
      <c r="S7" s="61"/>
      <c r="T7" s="62"/>
      <c r="U7" s="63"/>
      <c r="V7" s="8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45" s="14" customFormat="1" ht="18.75">
      <c r="A8" s="13"/>
      <c r="B8" s="13"/>
      <c r="C8" s="13"/>
      <c r="D8" s="13"/>
      <c r="E8" s="13"/>
      <c r="F8" s="13"/>
      <c r="G8" s="13"/>
      <c r="H8" s="13"/>
      <c r="L8" s="15"/>
      <c r="M8" s="59" t="s">
        <v>2</v>
      </c>
      <c r="N8" s="11"/>
      <c r="O8" s="60" t="str">
        <f>IF(datePr_ch="",IF(datePr="","",datePr),datePr_ch)</f>
        <v>18.12.2020</v>
      </c>
      <c r="P8" s="61"/>
      <c r="Q8" s="61"/>
      <c r="R8" s="61"/>
      <c r="S8" s="61"/>
      <c r="T8" s="62"/>
      <c r="U8" s="16"/>
      <c r="V8" s="17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O8" s="13"/>
      <c r="AP8" s="13"/>
      <c r="AQ8" s="13"/>
      <c r="AR8" s="13"/>
      <c r="AS8" s="13"/>
    </row>
    <row r="9" spans="1:45" s="14" customFormat="1" ht="18.75">
      <c r="A9" s="13"/>
      <c r="B9" s="13"/>
      <c r="C9" s="13"/>
      <c r="D9" s="13"/>
      <c r="E9" s="13"/>
      <c r="F9" s="13"/>
      <c r="G9" s="13"/>
      <c r="H9" s="13"/>
      <c r="L9" s="18"/>
      <c r="M9" s="59" t="s">
        <v>3</v>
      </c>
      <c r="N9" s="11"/>
      <c r="O9" s="60" t="str">
        <f>IF(numberPr_ch="",IF(numberPr="","",numberPr),numberPr_ch)</f>
        <v>54/21</v>
      </c>
      <c r="P9" s="61"/>
      <c r="Q9" s="61"/>
      <c r="R9" s="61"/>
      <c r="S9" s="61"/>
      <c r="T9" s="62"/>
      <c r="U9" s="16"/>
      <c r="V9" s="17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O9" s="13"/>
      <c r="AP9" s="13"/>
      <c r="AQ9" s="13"/>
      <c r="AR9" s="13"/>
      <c r="AS9" s="13"/>
    </row>
    <row r="10" spans="1:45" s="14" customFormat="1" ht="30">
      <c r="A10" s="13"/>
      <c r="B10" s="13"/>
      <c r="C10" s="13"/>
      <c r="D10" s="13"/>
      <c r="E10" s="13"/>
      <c r="F10" s="13"/>
      <c r="G10" s="13"/>
      <c r="H10" s="13"/>
      <c r="L10" s="18"/>
      <c r="M10" s="59" t="s">
        <v>4</v>
      </c>
      <c r="N10" s="11"/>
      <c r="O10" s="60" t="str">
        <f>IF(IstPub_ch="",IF(IstPub="","",IstPub),IstPub_ch)</f>
        <v>Официальный портал правовой информации Ростовской области</v>
      </c>
      <c r="P10" s="61"/>
      <c r="Q10" s="61"/>
      <c r="R10" s="61"/>
      <c r="S10" s="61"/>
      <c r="T10" s="62"/>
      <c r="U10" s="16"/>
      <c r="V10" s="17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O10" s="13"/>
      <c r="AP10" s="13"/>
      <c r="AQ10" s="13"/>
      <c r="AR10" s="13"/>
      <c r="AS10" s="13"/>
    </row>
    <row r="11" spans="1:45" s="14" customFormat="1" ht="15" hidden="1">
      <c r="A11" s="13"/>
      <c r="B11" s="13"/>
      <c r="C11" s="13"/>
      <c r="D11" s="13"/>
      <c r="E11" s="13"/>
      <c r="F11" s="13"/>
      <c r="G11" s="13"/>
      <c r="H11" s="13"/>
      <c r="L11" s="18"/>
      <c r="M11" s="18"/>
      <c r="N11" s="19"/>
      <c r="O11" s="20"/>
      <c r="P11" s="20"/>
      <c r="Q11" s="20"/>
      <c r="R11" s="20"/>
      <c r="S11" s="20"/>
      <c r="T11" s="20"/>
      <c r="U11" s="17"/>
      <c r="V11" s="17"/>
      <c r="Z11" s="21" t="s">
        <v>5</v>
      </c>
      <c r="AA11" s="20"/>
      <c r="AB11" s="20"/>
      <c r="AC11" s="20"/>
      <c r="AD11" s="20"/>
      <c r="AE11" s="20"/>
      <c r="AF11" s="20"/>
      <c r="AG11" s="17"/>
      <c r="AH11" s="17"/>
      <c r="AL11" s="21" t="s">
        <v>5</v>
      </c>
      <c r="AO11" s="13"/>
      <c r="AP11" s="13"/>
      <c r="AQ11" s="13"/>
      <c r="AR11" s="13"/>
      <c r="AS11" s="13"/>
    </row>
    <row r="12" spans="1:45">
      <c r="J12" s="6"/>
      <c r="K12" s="6"/>
      <c r="L12" s="8"/>
      <c r="M12" s="8"/>
      <c r="N12" s="8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 t="s">
        <v>6</v>
      </c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45">
      <c r="J13" s="6"/>
      <c r="K13" s="6"/>
      <c r="L13" s="57" t="s">
        <v>7</v>
      </c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 t="s">
        <v>8</v>
      </c>
    </row>
    <row r="14" spans="1:45">
      <c r="J14" s="6"/>
      <c r="K14" s="6"/>
      <c r="L14" s="57" t="s">
        <v>9</v>
      </c>
      <c r="M14" s="57" t="s">
        <v>10</v>
      </c>
      <c r="N14" s="42"/>
      <c r="O14" s="57" t="s">
        <v>11</v>
      </c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 t="s">
        <v>12</v>
      </c>
      <c r="AA14" s="57" t="s">
        <v>11</v>
      </c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 t="s">
        <v>12</v>
      </c>
      <c r="AM14" s="65" t="s">
        <v>13</v>
      </c>
      <c r="AN14" s="57"/>
    </row>
    <row r="15" spans="1:45">
      <c r="J15" s="6"/>
      <c r="K15" s="6"/>
      <c r="L15" s="57"/>
      <c r="M15" s="57"/>
      <c r="N15" s="42"/>
      <c r="O15" s="66" t="s">
        <v>14</v>
      </c>
      <c r="P15" s="66" t="s">
        <v>15</v>
      </c>
      <c r="Q15" s="66" t="s">
        <v>16</v>
      </c>
      <c r="R15" s="66" t="s">
        <v>17</v>
      </c>
      <c r="S15" s="66"/>
      <c r="T15" s="66" t="s">
        <v>17</v>
      </c>
      <c r="U15" s="66"/>
      <c r="V15" s="67"/>
      <c r="W15" s="68" t="s">
        <v>18</v>
      </c>
      <c r="X15" s="68"/>
      <c r="Y15" s="68"/>
      <c r="Z15" s="57"/>
      <c r="AA15" s="66" t="s">
        <v>14</v>
      </c>
      <c r="AB15" s="66" t="s">
        <v>15</v>
      </c>
      <c r="AC15" s="66" t="s">
        <v>16</v>
      </c>
      <c r="AD15" s="66" t="s">
        <v>17</v>
      </c>
      <c r="AE15" s="66"/>
      <c r="AF15" s="66" t="s">
        <v>17</v>
      </c>
      <c r="AG15" s="66"/>
      <c r="AH15" s="67"/>
      <c r="AI15" s="68" t="s">
        <v>18</v>
      </c>
      <c r="AJ15" s="68"/>
      <c r="AK15" s="68"/>
      <c r="AL15" s="57"/>
      <c r="AM15" s="65"/>
      <c r="AN15" s="57"/>
    </row>
    <row r="16" spans="1:45" ht="75">
      <c r="J16" s="6"/>
      <c r="K16" s="6"/>
      <c r="L16" s="57"/>
      <c r="M16" s="57"/>
      <c r="N16" s="42"/>
      <c r="O16" s="66"/>
      <c r="P16" s="66"/>
      <c r="Q16" s="66"/>
      <c r="R16" s="69" t="s">
        <v>19</v>
      </c>
      <c r="S16" s="69" t="s">
        <v>20</v>
      </c>
      <c r="T16" s="69" t="s">
        <v>21</v>
      </c>
      <c r="U16" s="69" t="s">
        <v>22</v>
      </c>
      <c r="V16" s="69"/>
      <c r="W16" s="70" t="s">
        <v>23</v>
      </c>
      <c r="X16" s="71" t="s">
        <v>24</v>
      </c>
      <c r="Y16" s="71"/>
      <c r="Z16" s="57"/>
      <c r="AA16" s="66"/>
      <c r="AB16" s="66"/>
      <c r="AC16" s="66"/>
      <c r="AD16" s="69" t="s">
        <v>19</v>
      </c>
      <c r="AE16" s="69" t="s">
        <v>20</v>
      </c>
      <c r="AF16" s="69" t="s">
        <v>21</v>
      </c>
      <c r="AG16" s="69" t="s">
        <v>22</v>
      </c>
      <c r="AH16" s="69"/>
      <c r="AI16" s="70" t="s">
        <v>23</v>
      </c>
      <c r="AJ16" s="71" t="s">
        <v>24</v>
      </c>
      <c r="AK16" s="71"/>
      <c r="AL16" s="57"/>
      <c r="AM16" s="65"/>
      <c r="AN16" s="57"/>
    </row>
    <row r="17" spans="1:45">
      <c r="J17" s="6"/>
      <c r="K17" s="22">
        <v>1</v>
      </c>
      <c r="L17" s="72" t="s">
        <v>25</v>
      </c>
      <c r="M17" s="72" t="s">
        <v>26</v>
      </c>
      <c r="N17" s="73" t="s">
        <v>26</v>
      </c>
      <c r="O17" s="74">
        <f ca="1">OFFSET(O17,0,-1)+1</f>
        <v>3</v>
      </c>
      <c r="P17" s="74">
        <f t="shared" ref="P17:W17" ca="1" si="0">OFFSET(P17,0,-1)+1</f>
        <v>4</v>
      </c>
      <c r="Q17" s="74">
        <f t="shared" ca="1" si="0"/>
        <v>5</v>
      </c>
      <c r="R17" s="74">
        <f t="shared" ca="1" si="0"/>
        <v>6</v>
      </c>
      <c r="S17" s="74">
        <f t="shared" ca="1" si="0"/>
        <v>7</v>
      </c>
      <c r="T17" s="74">
        <f t="shared" ca="1" si="0"/>
        <v>8</v>
      </c>
      <c r="U17" s="74">
        <f t="shared" ca="1" si="0"/>
        <v>9</v>
      </c>
      <c r="V17" s="75">
        <f ca="1">OFFSET(V17,0,-1)</f>
        <v>9</v>
      </c>
      <c r="W17" s="74">
        <f t="shared" ca="1" si="0"/>
        <v>10</v>
      </c>
      <c r="X17" s="76">
        <f ca="1">OFFSET(X17,0,-1)+1</f>
        <v>11</v>
      </c>
      <c r="Y17" s="76"/>
      <c r="Z17" s="74">
        <f ca="1">OFFSET(Z17,0,-2)+1</f>
        <v>12</v>
      </c>
      <c r="AA17" s="74">
        <f ca="1">OFFSET(AA17,0,-1)+1</f>
        <v>13</v>
      </c>
      <c r="AB17" s="74">
        <f t="shared" ref="AB17:AI17" ca="1" si="1">OFFSET(AB17,0,-1)+1</f>
        <v>14</v>
      </c>
      <c r="AC17" s="74">
        <f t="shared" ca="1" si="1"/>
        <v>15</v>
      </c>
      <c r="AD17" s="74">
        <f t="shared" ca="1" si="1"/>
        <v>16</v>
      </c>
      <c r="AE17" s="74">
        <f t="shared" ca="1" si="1"/>
        <v>17</v>
      </c>
      <c r="AF17" s="74">
        <f t="shared" ca="1" si="1"/>
        <v>18</v>
      </c>
      <c r="AG17" s="74">
        <f t="shared" ca="1" si="1"/>
        <v>19</v>
      </c>
      <c r="AH17" s="75">
        <f ca="1">OFFSET(AH17,0,-1)</f>
        <v>19</v>
      </c>
      <c r="AI17" s="74">
        <f t="shared" ca="1" si="1"/>
        <v>20</v>
      </c>
      <c r="AJ17" s="76">
        <f ca="1">OFFSET(AJ17,0,-1)+1</f>
        <v>21</v>
      </c>
      <c r="AK17" s="76"/>
      <c r="AL17" s="74">
        <f ca="1">OFFSET(AL17,0,-2)+1</f>
        <v>22</v>
      </c>
      <c r="AN17" s="74">
        <f ca="1">OFFSET(AN17,0,-2)+1</f>
        <v>23</v>
      </c>
    </row>
    <row r="18" spans="1:45" ht="22.5">
      <c r="A18" s="53">
        <v>1</v>
      </c>
      <c r="B18" s="23"/>
      <c r="C18" s="23"/>
      <c r="D18" s="23"/>
      <c r="E18" s="24"/>
      <c r="F18" s="25"/>
      <c r="G18" s="23"/>
      <c r="H18" s="23"/>
      <c r="I18" s="12"/>
      <c r="J18" s="6"/>
      <c r="K18" s="6"/>
      <c r="L18" s="33">
        <v>1</v>
      </c>
      <c r="M18" s="26" t="s">
        <v>27</v>
      </c>
      <c r="N18" s="27"/>
      <c r="O18" s="77" t="str">
        <f>IF('[1]Перечень тарифов'!J21="","","" &amp; '[1]Перечень тарифов'!J21 &amp; "")</f>
        <v>Тариф на горячую воду в открытой системе теплоснабжения (горячего водоснабжения), поставляемую АО "Теплокоммунэнерго" (ИНН 6165199445) потребителям, другим теплоснабжающим организациям города Ростова-на-Дону, на 2021 год</v>
      </c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28" t="s">
        <v>28</v>
      </c>
    </row>
    <row r="19" spans="1:45" hidden="1">
      <c r="A19" s="53"/>
      <c r="B19" s="53">
        <v>1</v>
      </c>
      <c r="C19" s="23"/>
      <c r="D19" s="23"/>
      <c r="E19" s="25"/>
      <c r="F19" s="25"/>
      <c r="G19" s="23"/>
      <c r="H19" s="23"/>
      <c r="I19" s="29"/>
      <c r="J19" s="30"/>
      <c r="K19" s="5"/>
      <c r="L19" s="33" t="s">
        <v>43</v>
      </c>
      <c r="M19" s="78"/>
      <c r="N19" s="2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28"/>
    </row>
    <row r="20" spans="1:45" hidden="1">
      <c r="A20" s="53"/>
      <c r="B20" s="53"/>
      <c r="C20" s="53">
        <v>1</v>
      </c>
      <c r="D20" s="23"/>
      <c r="E20" s="25"/>
      <c r="F20" s="25"/>
      <c r="G20" s="23"/>
      <c r="H20" s="23"/>
      <c r="I20" s="29"/>
      <c r="J20" s="30"/>
      <c r="K20" s="5"/>
      <c r="L20" s="33" t="s">
        <v>44</v>
      </c>
      <c r="M20" s="79"/>
      <c r="N20" s="2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28"/>
    </row>
    <row r="21" spans="1:45" hidden="1">
      <c r="A21" s="53"/>
      <c r="B21" s="53"/>
      <c r="C21" s="53"/>
      <c r="D21" s="53">
        <v>1</v>
      </c>
      <c r="E21" s="25"/>
      <c r="F21" s="25"/>
      <c r="G21" s="23"/>
      <c r="H21" s="23"/>
      <c r="I21" s="29"/>
      <c r="J21" s="30"/>
      <c r="K21" s="5"/>
      <c r="L21" s="33" t="s">
        <v>45</v>
      </c>
      <c r="M21" s="80"/>
      <c r="N21" s="2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28"/>
    </row>
    <row r="22" spans="1:45">
      <c r="A22" s="53"/>
      <c r="B22" s="53"/>
      <c r="C22" s="53"/>
      <c r="D22" s="53"/>
      <c r="E22" s="53">
        <v>1</v>
      </c>
      <c r="F22" s="25"/>
      <c r="G22" s="23"/>
      <c r="H22" s="23"/>
      <c r="I22" s="31"/>
      <c r="J22" s="30"/>
      <c r="K22" s="5"/>
      <c r="L22" s="33"/>
      <c r="M22" s="81"/>
      <c r="N22" s="32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82"/>
      <c r="AN22" s="28"/>
    </row>
    <row r="23" spans="1:45" ht="90">
      <c r="A23" s="53"/>
      <c r="B23" s="53"/>
      <c r="C23" s="53"/>
      <c r="D23" s="53"/>
      <c r="E23" s="53"/>
      <c r="F23" s="53">
        <v>1</v>
      </c>
      <c r="G23" s="23"/>
      <c r="H23" s="23"/>
      <c r="I23" s="54"/>
      <c r="J23" s="30"/>
      <c r="K23" s="5"/>
      <c r="L23" s="33" t="s">
        <v>46</v>
      </c>
      <c r="M23" s="83" t="s">
        <v>29</v>
      </c>
      <c r="N23" s="32"/>
      <c r="O23" s="84" t="s">
        <v>30</v>
      </c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6"/>
      <c r="AN23" s="28" t="s">
        <v>31</v>
      </c>
      <c r="AP23" s="34" t="e">
        <f ca="1">strCheckUnique(AQ23:AQ27)</f>
        <v>#NAME?</v>
      </c>
      <c r="AR23" s="34"/>
    </row>
    <row r="24" spans="1:45" ht="135">
      <c r="A24" s="53"/>
      <c r="B24" s="53"/>
      <c r="C24" s="53"/>
      <c r="D24" s="53"/>
      <c r="E24" s="53"/>
      <c r="F24" s="53"/>
      <c r="G24" s="53">
        <v>1</v>
      </c>
      <c r="H24" s="23"/>
      <c r="I24" s="54"/>
      <c r="J24" s="55"/>
      <c r="K24" s="35"/>
      <c r="L24" s="33" t="s">
        <v>47</v>
      </c>
      <c r="M24" s="87" t="s">
        <v>32</v>
      </c>
      <c r="N24" s="36"/>
      <c r="O24" s="88">
        <v>54.19</v>
      </c>
      <c r="P24" s="88">
        <v>2196.6</v>
      </c>
      <c r="Q24" s="37"/>
      <c r="R24" s="38"/>
      <c r="S24" s="39"/>
      <c r="T24" s="38"/>
      <c r="U24" s="39"/>
      <c r="V24" s="40" t="str">
        <f>W24 &amp; "-" &amp; Y24</f>
        <v>01.01.2021-30.06.2021</v>
      </c>
      <c r="W24" s="89" t="s">
        <v>33</v>
      </c>
      <c r="X24" s="90" t="s">
        <v>34</v>
      </c>
      <c r="Y24" s="89" t="s">
        <v>35</v>
      </c>
      <c r="Z24" s="90" t="s">
        <v>34</v>
      </c>
      <c r="AA24" s="88">
        <v>60.71</v>
      </c>
      <c r="AB24" s="88">
        <v>2248.6999999999998</v>
      </c>
      <c r="AC24" s="37"/>
      <c r="AD24" s="38"/>
      <c r="AE24" s="39"/>
      <c r="AF24" s="38"/>
      <c r="AG24" s="39"/>
      <c r="AH24" s="40" t="str">
        <f>AI24 &amp; "-" &amp; AK24</f>
        <v>01.07.2021-31.12.2021</v>
      </c>
      <c r="AI24" s="89" t="s">
        <v>36</v>
      </c>
      <c r="AJ24" s="90" t="s">
        <v>34</v>
      </c>
      <c r="AK24" s="89" t="s">
        <v>37</v>
      </c>
      <c r="AL24" s="90" t="s">
        <v>38</v>
      </c>
      <c r="AM24" s="37"/>
      <c r="AN24" s="28" t="s">
        <v>39</v>
      </c>
      <c r="AO24" s="1" t="e">
        <f ca="1">strCheckDate(O24:AM24)</f>
        <v>#NAME?</v>
      </c>
      <c r="AP24" s="34"/>
      <c r="AQ24" s="34" t="str">
        <f>IF(M24="","",M24 )</f>
        <v>горячая вода в системе централизованного теплоснабжения на горячее водоснабжение</v>
      </c>
      <c r="AR24" s="34"/>
      <c r="AS24" s="34"/>
    </row>
    <row r="25" spans="1:45" hidden="1">
      <c r="A25" s="53"/>
      <c r="B25" s="53"/>
      <c r="C25" s="53"/>
      <c r="D25" s="53"/>
      <c r="E25" s="53"/>
      <c r="F25" s="53"/>
      <c r="G25" s="53"/>
      <c r="H25" s="23"/>
      <c r="I25" s="54"/>
      <c r="J25" s="55"/>
      <c r="K25" s="35"/>
      <c r="L25" s="41"/>
      <c r="M25" s="36"/>
      <c r="N25" s="36"/>
      <c r="O25" s="37"/>
      <c r="P25" s="38"/>
      <c r="Q25" s="38"/>
      <c r="R25" s="38"/>
      <c r="S25" s="38"/>
      <c r="T25" s="38"/>
      <c r="U25" s="42"/>
      <c r="V25" s="40"/>
      <c r="W25" s="91"/>
      <c r="X25" s="90"/>
      <c r="Y25" s="91"/>
      <c r="Z25" s="90"/>
      <c r="AA25" s="37"/>
      <c r="AB25" s="38"/>
      <c r="AC25" s="38"/>
      <c r="AD25" s="38"/>
      <c r="AE25" s="38"/>
      <c r="AF25" s="38"/>
      <c r="AG25" s="42"/>
      <c r="AH25" s="40"/>
      <c r="AI25" s="91"/>
      <c r="AJ25" s="90"/>
      <c r="AK25" s="91"/>
      <c r="AL25" s="90"/>
      <c r="AM25" s="37"/>
      <c r="AN25" s="50"/>
      <c r="AR25" s="34">
        <f ca="1">OFFSET(AR25,-1,0)</f>
        <v>0</v>
      </c>
    </row>
    <row r="26" spans="1:45" s="12" customFormat="1" ht="15" hidden="1">
      <c r="A26" s="53"/>
      <c r="B26" s="53"/>
      <c r="C26" s="53"/>
      <c r="D26" s="53"/>
      <c r="E26" s="53"/>
      <c r="F26" s="53"/>
      <c r="G26" s="53"/>
      <c r="H26" s="23"/>
      <c r="I26" s="54"/>
      <c r="J26" s="55"/>
      <c r="K26" s="43"/>
      <c r="L26" s="92"/>
      <c r="M26" s="93"/>
      <c r="N26" s="94"/>
      <c r="O26" s="95"/>
      <c r="P26" s="95"/>
      <c r="Q26" s="95"/>
      <c r="R26" s="95"/>
      <c r="S26" s="95"/>
      <c r="T26" s="95"/>
      <c r="U26" s="95"/>
      <c r="V26" s="95"/>
      <c r="W26" s="96"/>
      <c r="X26" s="97"/>
      <c r="Y26" s="96"/>
      <c r="Z26" s="94"/>
      <c r="AA26" s="95"/>
      <c r="AB26" s="95"/>
      <c r="AC26" s="95"/>
      <c r="AD26" s="95"/>
      <c r="AE26" s="95"/>
      <c r="AF26" s="95"/>
      <c r="AG26" s="95"/>
      <c r="AH26" s="95"/>
      <c r="AI26" s="96"/>
      <c r="AJ26" s="97"/>
      <c r="AK26" s="96"/>
      <c r="AL26" s="94"/>
      <c r="AM26" s="98"/>
      <c r="AN26" s="51"/>
      <c r="AO26" s="44"/>
      <c r="AP26" s="44"/>
      <c r="AQ26" s="44"/>
      <c r="AR26" s="44"/>
      <c r="AS26" s="44"/>
    </row>
    <row r="27" spans="1:45" s="12" customFormat="1" ht="15">
      <c r="A27" s="53"/>
      <c r="B27" s="53"/>
      <c r="C27" s="53"/>
      <c r="D27" s="53"/>
      <c r="E27" s="53"/>
      <c r="F27" s="53"/>
      <c r="G27" s="23"/>
      <c r="H27" s="23"/>
      <c r="I27" s="54"/>
      <c r="J27" s="45"/>
      <c r="K27" s="43"/>
      <c r="L27" s="92"/>
      <c r="M27" s="99" t="s">
        <v>40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8"/>
      <c r="AO27" s="44"/>
      <c r="AP27" s="44"/>
      <c r="AQ27" s="44"/>
      <c r="AR27" s="44"/>
      <c r="AS27" s="44"/>
    </row>
    <row r="28" spans="1:45" s="12" customFormat="1" ht="15">
      <c r="A28" s="53"/>
      <c r="B28" s="53"/>
      <c r="C28" s="53"/>
      <c r="D28" s="53"/>
      <c r="E28" s="53"/>
      <c r="F28" s="46"/>
      <c r="G28" s="23"/>
      <c r="H28" s="23"/>
      <c r="I28" s="31"/>
      <c r="J28" s="47"/>
      <c r="K28" s="43"/>
      <c r="L28" s="92"/>
      <c r="M28" s="94" t="s">
        <v>41</v>
      </c>
      <c r="N28" s="100"/>
      <c r="O28" s="95"/>
      <c r="P28" s="95"/>
      <c r="Q28" s="95"/>
      <c r="R28" s="95"/>
      <c r="S28" s="95"/>
      <c r="T28" s="95"/>
      <c r="U28" s="95"/>
      <c r="V28" s="95"/>
      <c r="W28" s="101"/>
      <c r="X28" s="97"/>
      <c r="Y28" s="96"/>
      <c r="Z28" s="100"/>
      <c r="AA28" s="95"/>
      <c r="AB28" s="95"/>
      <c r="AC28" s="95"/>
      <c r="AD28" s="95"/>
      <c r="AE28" s="95"/>
      <c r="AF28" s="95"/>
      <c r="AG28" s="95"/>
      <c r="AH28" s="95"/>
      <c r="AI28" s="101"/>
      <c r="AJ28" s="97"/>
      <c r="AK28" s="96"/>
      <c r="AL28" s="100"/>
      <c r="AM28" s="97"/>
      <c r="AN28" s="98"/>
      <c r="AO28" s="44"/>
      <c r="AP28" s="44"/>
      <c r="AQ28" s="44"/>
      <c r="AR28" s="44"/>
      <c r="AS28" s="44"/>
    </row>
    <row r="29" spans="1:45" s="12" customFormat="1" ht="15" hidden="1">
      <c r="A29" s="53"/>
      <c r="B29" s="53"/>
      <c r="C29" s="53"/>
      <c r="D29" s="25"/>
      <c r="E29" s="46"/>
      <c r="F29" s="46"/>
      <c r="G29" s="23"/>
      <c r="H29" s="23"/>
      <c r="I29" s="44"/>
      <c r="J29" s="47"/>
      <c r="L29" s="92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8"/>
      <c r="AO29" s="44"/>
      <c r="AP29" s="44"/>
      <c r="AQ29" s="44"/>
      <c r="AR29" s="44"/>
      <c r="AS29" s="44"/>
    </row>
    <row r="30" spans="1:45"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</row>
    <row r="31" spans="1:45" ht="38.25" customHeight="1">
      <c r="L31" s="49">
        <v>1</v>
      </c>
      <c r="M31" s="52" t="s">
        <v>42</v>
      </c>
      <c r="N31" s="52"/>
      <c r="O31" s="52"/>
      <c r="P31" s="52"/>
      <c r="Q31" s="52"/>
      <c r="R31" s="52"/>
      <c r="S31" s="52"/>
      <c r="T31" s="52"/>
      <c r="U31" s="52"/>
      <c r="V31" s="52"/>
      <c r="W31" s="52"/>
    </row>
  </sheetData>
  <mergeCells count="56">
    <mergeCell ref="L5:T5"/>
    <mergeCell ref="O7:T7"/>
    <mergeCell ref="O8:T8"/>
    <mergeCell ref="O9:T9"/>
    <mergeCell ref="O10:T10"/>
    <mergeCell ref="AA12:AL12"/>
    <mergeCell ref="L13:AM13"/>
    <mergeCell ref="AN13:AN16"/>
    <mergeCell ref="L14:L16"/>
    <mergeCell ref="M14:M16"/>
    <mergeCell ref="O14:Y14"/>
    <mergeCell ref="Z14:Z16"/>
    <mergeCell ref="AA14:AK14"/>
    <mergeCell ref="AL14:AL16"/>
    <mergeCell ref="AM14:AM16"/>
    <mergeCell ref="O12:Z12"/>
    <mergeCell ref="AI15:AK15"/>
    <mergeCell ref="AJ16:AK16"/>
    <mergeCell ref="O15:O16"/>
    <mergeCell ref="P15:P16"/>
    <mergeCell ref="Q15:Q16"/>
    <mergeCell ref="R15:S15"/>
    <mergeCell ref="T15:U15"/>
    <mergeCell ref="W15:Y15"/>
    <mergeCell ref="X16:Y16"/>
    <mergeCell ref="AA15:AA16"/>
    <mergeCell ref="AB15:AB16"/>
    <mergeCell ref="AC15:AC16"/>
    <mergeCell ref="AD15:AE15"/>
    <mergeCell ref="AF15:AG15"/>
    <mergeCell ref="X17:Y17"/>
    <mergeCell ref="AJ17:AK17"/>
    <mergeCell ref="A18:A29"/>
    <mergeCell ref="O18:AM18"/>
    <mergeCell ref="B19:B29"/>
    <mergeCell ref="O19:AM19"/>
    <mergeCell ref="C20:C29"/>
    <mergeCell ref="O20:AM20"/>
    <mergeCell ref="D21:D28"/>
    <mergeCell ref="O21:AM21"/>
    <mergeCell ref="M31:W31"/>
    <mergeCell ref="E22:E28"/>
    <mergeCell ref="F23:F27"/>
    <mergeCell ref="I23:I27"/>
    <mergeCell ref="O23:AM23"/>
    <mergeCell ref="G24:G26"/>
    <mergeCell ref="J24:J26"/>
    <mergeCell ref="W24:W25"/>
    <mergeCell ref="X24:X25"/>
    <mergeCell ref="Y24:Y25"/>
    <mergeCell ref="Z24:Z25"/>
    <mergeCell ref="AI24:AI25"/>
    <mergeCell ref="AJ24:AJ25"/>
    <mergeCell ref="AK24:AK25"/>
    <mergeCell ref="AL24:AL25"/>
    <mergeCell ref="AN25:AN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2020-12-21T10:57:32Z</dcterms:modified>
</cp:coreProperties>
</file>