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Форма 4.2.1." sheetId="1" r:id="rId1"/>
    <sheet name="Форма 4.8." sheetId="2" r:id="rId2"/>
  </sheets>
  <externalReferences>
    <externalReference r:id="rId3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8" i="1" l="1"/>
  <c r="V27" i="1"/>
  <c r="V26" i="1"/>
  <c r="V25" i="1"/>
  <c r="M25" i="1"/>
  <c r="F25" i="1"/>
  <c r="V24" i="1"/>
  <c r="V23" i="1"/>
  <c r="V22" i="1"/>
  <c r="V21" i="1"/>
  <c r="V20" i="1"/>
  <c r="V19" i="1"/>
  <c r="V18" i="1"/>
  <c r="D18" i="1"/>
  <c r="C17" i="1"/>
  <c r="D17" i="1" s="1"/>
  <c r="E17" i="1" s="1"/>
  <c r="F17" i="1" s="1"/>
  <c r="G17" i="1" s="1"/>
  <c r="H17" i="1" s="1"/>
  <c r="J17" i="1" s="1"/>
  <c r="K17" i="1" s="1"/>
  <c r="L17" i="1" s="1"/>
  <c r="M17" i="1" s="1"/>
  <c r="N17" i="1" s="1"/>
  <c r="O17" i="1" s="1"/>
  <c r="Q17" i="1" s="1"/>
  <c r="R17" i="1" s="1"/>
  <c r="S17" i="1" s="1"/>
  <c r="D10" i="1"/>
  <c r="D9" i="1"/>
  <c r="D8" i="1"/>
  <c r="D7" i="1"/>
  <c r="A20" i="1"/>
  <c r="T24" i="1"/>
  <c r="A21" i="1"/>
  <c r="A19" i="1"/>
</calcChain>
</file>

<file path=xl/sharedStrings.xml><?xml version="1.0" encoding="utf-8"?>
<sst xmlns="http://schemas.openxmlformats.org/spreadsheetml/2006/main" count="133" uniqueCount="101">
  <si>
    <t>Форма 4.2.1 Информация о величинах тарифов на тепловую энергию, поддержанию резервной тепловой мощности1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</si>
  <si>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</si>
  <si>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</si>
  <si>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</si>
  <si>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Источник официального опубликования решения</t>
  </si>
  <si>
    <t>dp</t>
  </si>
  <si>
    <t>О</t>
  </si>
  <si>
    <t>Параметры формы</t>
  </si>
  <si>
    <t>Описание параметров формы</t>
  </si>
  <si>
    <t>№ п/п</t>
  </si>
  <si>
    <t>Параметр дифференциации тарифа</t>
  </si>
  <si>
    <t>Период действия тарифа</t>
  </si>
  <si>
    <t>Наличие других периодов действия тарифа</t>
  </si>
  <si>
    <t>Добавить период</t>
  </si>
  <si>
    <t>Одноставочный тариф, руб./Гкал</t>
  </si>
  <si>
    <t>Двухставочный тариф</t>
  </si>
  <si>
    <t>Период действия</t>
  </si>
  <si>
    <t>ставка за тепловую  энергию, руб./Гкал</t>
  </si>
  <si>
    <t>ставка за содержание тепловой мощности, тыс.руб./Гкал/ч/мес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</si>
  <si>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</si>
  <si>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</si>
  <si>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</si>
  <si>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</si>
  <si>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</si>
  <si>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</si>
  <si>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Схема подключения теплопотребляющей установки к коллектору источника тепловой энергии</t>
  </si>
  <si>
    <t>без дифференциации</t>
  </si>
  <si>
    <t>Указывается схема подключения теплопотребляющей установки к коллектору источника тепловой энергии только для тарифов на тепловую энергию и за услуги по поддержанию резервной мощности 
Значение выбирается из перечня:
• без дифференциации;
• к коллектору источника тепловой энергии;
• к тепловой сети без дополнительного преобразования на тепловых пунктах, эксплуатируемых теплоснабжающей организацией;
• к тепловой сети после тепловых пунктов (на тепловых пунктах), эксплуатируемых теплоснабжающей организацией.
В случае дифференциации тарифов по схемам подключения теплопотребляющей установки к коллектору источника тепловой энергии информация по ним указывается в отдельных строках.</t>
  </si>
  <si>
    <t>Группа потребителей</t>
  </si>
  <si>
    <t>Указывается группа потребителей при наличии дифференциации тарифа по группам потребителей.
Значение выбирается из перечня:
• организации-перепродавцы;
• бюджетные организации;
• население;
• прочие;
• без дифференциации.
В случае дифференциации тарифов группам потребителей информация по ним указывается в отдельных строках.</t>
  </si>
  <si>
    <t>вода</t>
  </si>
  <si>
    <t>01.01.2022</t>
  </si>
  <si>
    <t>да</t>
  </si>
  <si>
    <t>30.06.2022</t>
  </si>
  <si>
    <t>01.07.2022</t>
  </si>
  <si>
    <t>31.12.2022</t>
  </si>
  <si>
    <t>нет</t>
  </si>
  <si>
    <t>В колонке «Параметр дифференциации тарифов» указывается вид теплоносителя.
Значение выбирается из перечня:
• вода;
• пар;
• отборный пар, 1.2-2.5 кг/см2;
• отборный пар, 2.5-7 кг/см2;
• отборный пар, 7-13 кг/см2;
• отборный пар, &gt; 13 кг/см2;
• острый и редуцированный пар;
• горячая вода в системе централизованного теплоснабжения на отопление;
• горячая вода в системе централизованного теплоснабжения на горячее водоснабжение;
• прочее.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тарифов по периодам действия тарифа информация по ним указывается в отдельных колонках.
В случае дифференциации тарифов по видам теплоносителя информация по ним указывается в отдельных строках.</t>
  </si>
  <si>
    <t>Добавить вид теплоносителя (параметры теплоносителя)</t>
  </si>
  <si>
    <t>Добавить группу потребителей</t>
  </si>
  <si>
    <t>Добавить схему подключения</t>
  </si>
  <si>
    <t xml:space="preserve">Для каждого вида тарифа в сфере теплоснабжения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 тарифа, дата и номер документа об утверждении тарифа, источник официального опубликования решения.
По данной форме раскрывается в том числе информация о предельном уровне цены на тепловую энергию (мощность), поставляемую потребителям, об индикативном предельном уровне цены на тепловую энергию (мощность) единой теплоснабжающей организации. В этом случае дополнительно раскрывается информация о графике поэтапного равномерного доведения предельного уровня цены на тепловую энергию (мощность) (при наличии).
Раскрывается в том числе информация о тарифах на товары (услуги) в сфере теплоснабжения в случаях, указанных в частях 12.1 - 12.4 статьи 10 Федерального закона от 27.07.2010 № 190-ФЗ «О теплоснабжении» (Собрание законодательства Российской Федерации, 2010, № 31, ст. 4159; 2011, № 23, ст. 3263; 2012, № 53, ст. 7616; 2013, № 19, ст. 2330; 2014, № 30, ст. 4218; № 49, ст. 6913; 2015, № 48, ст. 6723; 2017, № 31, ст. 4828; 2018, № 31, ст. 4861) (далее – Федеральный закон № 190-ФЗ), теплоснабжающей организации, теплосетевой организации в ценовых зонах теплоснабжения.
</t>
  </si>
  <si>
    <t>1.1.1.1.1.</t>
  </si>
  <si>
    <t>1.1.1.1.1.1.</t>
  </si>
  <si>
    <t>1.1.1.1.1.1.1.</t>
  </si>
  <si>
    <t>Форма 4.8 Информация о порядке выполнения технологических, технических и других мероприятий, связанных с подключением к системе теплоснабжения1</t>
  </si>
  <si>
    <t>Наименование параметра</t>
  </si>
  <si>
    <t>Информация</t>
  </si>
  <si>
    <t>Ссылка на документ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</si>
  <si>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</si>
  <si>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</si>
  <si>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</si>
  <si>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</si>
  <si>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</si>
  <si>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</si>
  <si>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09.11.2021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</si>
  <si>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</si>
  <si>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</si>
  <si>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</si>
  <si>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</si>
  <si>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https://www.rostovteplo.ru/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</si>
  <si>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</si>
  <si>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теплоснабжения</t>
  </si>
  <si>
    <t>https://portal.eias.ru/Portal/DownloadPage.aspx?type=12&amp;guid=ec50e9a2-3039-4f88-8858-e766f3f1342e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</si>
  <si>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</si>
  <si>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теплоснабжения,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теплоснабжения</t>
  </si>
  <si>
    <t>3.1</t>
  </si>
  <si>
    <t>Перечень документов и сведений, представляемых одновременно с заявкой о подключении к централизованной системе теплоснабжения АО "Теплокоммунэнерго"</t>
  </si>
  <si>
    <t xml:space="preserve"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
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</si>
  <si>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</si>
  <si>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теплоснабжения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теплоснабжения, либо направление подписанного проекта договора о подключении к централизованной системе теплоснабжения), основания для отказа в принятии к рассмотрению документов, прилагаемых к заявлению о подключении к централизованной системе теплоснабжения, в подписании договора о подключении к централизованной системе теплоснабжения</t>
  </si>
  <si>
    <t>4.1</t>
  </si>
  <si>
    <t>наименование НПА</t>
  </si>
  <si>
    <t>Федеральный закон "О теплоснабжении" от 27.07.2010г. №190-ФЗ,  утвержденные Постановлением Правительства РФ №808 от 08.08.2012г.; Правила подключения к системе теплоснабжения, утвержденные Постановлением Правительства РФ №787 от 05.07.2018г.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</si>
  <si>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</si>
  <si>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теплоснабжения</t>
  </si>
  <si>
    <t>5.1</t>
  </si>
  <si>
    <t>телефоны службы, ответственной за прием и обработку заявок о подключении к централизованной системе теплоснабжения</t>
  </si>
  <si>
    <t>5.1.1</t>
  </si>
  <si>
    <t>контактный телефон службы</t>
  </si>
  <si>
    <t>8 (863) 285-06-66 доб. 2400</t>
  </si>
  <si>
    <t>Указывается номер контактного телефона службы, ответственной за прием и обработку заявок о подключении к централизованной системе теплоснабжения.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</si>
  <si>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</si>
  <si>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теплоснабжения</t>
  </si>
  <si>
    <t>5.2.1</t>
  </si>
  <si>
    <t>адрес службы</t>
  </si>
  <si>
    <t>344064, г. Ростов-на-Дону, пер. Неклиновский, 4/1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</si>
  <si>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</si>
  <si>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</si>
  <si>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теплоснабжения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</si>
  <si>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</si>
  <si>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</si>
  <si>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</si>
  <si>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теплоснабжения.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</si>
  <si>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</si>
  <si>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системе теплоснабжения, утверждаемый регулируемой организацией, включающий сроки, состав и последовательность действий при осуществлении подключения к системе теплоснабжения, сведения о размере платы за услуги по подключению к системе теплоснабжения, информацию о месте нахождения и графике работы, справочных телефонах, адресе официального сайта регулируемой организации в сети "Интернет" и блок-схему, отражающую графическое изображение последовательности действий, осуществляемых при подключении к системе теплоснабжения</t>
  </si>
  <si>
    <t>6.1</t>
  </si>
  <si>
    <t>Постановление Правительства РФ от 05.07.2018 N 787</t>
  </si>
  <si>
    <t>https://portal.eias.ru/Portal/DownloadPage.aspx?type=12&amp;guid=f157fe40-7d5a-4cc3-806c-1ff14096279e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</si>
  <si>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</si>
  <si>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теплоснабжения.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</si>
</sst>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1"/>
      <name val="Webdings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color indexed="11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name val="Tahoma"/>
      <family val="2"/>
      <charset val="204"/>
    </font>
    <font>
      <sz val="9"/>
      <color theme="0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vertAlign val="superscript"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11">
    <xf numFmtId="0" fontId="0" fillId="0" borderId="0"/>
    <xf numFmtId="0" fontId="2" fillId="0" borderId="0"/>
    <xf numFmtId="0" fontId="6" fillId="0" borderId="0"/>
    <xf numFmtId="0" fontId="4" fillId="0" borderId="0">
      <alignment horizontal="left" vertical="center"/>
    </xf>
    <xf numFmtId="0" fontId="2" fillId="0" borderId="0"/>
    <xf numFmtId="0" fontId="6" fillId="0" borderId="0"/>
    <xf numFmtId="0" fontId="1" fillId="0" borderId="0"/>
    <xf numFmtId="0" fontId="2" fillId="0" borderId="0"/>
    <xf numFmtId="0" fontId="8" fillId="0" borderId="8" applyBorder="0">
      <alignment horizontal="center" vertical="center" wrapText="1"/>
    </xf>
    <xf numFmtId="0" fontId="13" fillId="0" borderId="0" applyNumberFormat="0" applyFill="0" applyBorder="0" applyAlignment="0" applyProtection="0">
      <alignment vertical="top"/>
      <protection locked="0"/>
    </xf>
    <xf numFmtId="49" fontId="4" fillId="0" borderId="0" applyBorder="0">
      <alignment vertical="top"/>
    </xf>
  </cellStyleXfs>
  <cellXfs count="113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 applyProtection="1">
      <alignment vertical="center"/>
    </xf>
    <xf numFmtId="0" fontId="4" fillId="0" borderId="0" xfId="4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>
      <alignment vertical="center"/>
    </xf>
    <xf numFmtId="0" fontId="4" fillId="0" borderId="0" xfId="5" applyFont="1" applyFill="1" applyBorder="1" applyAlignment="1" applyProtection="1">
      <alignment vertical="center" wrapText="1"/>
    </xf>
    <xf numFmtId="0" fontId="4" fillId="0" borderId="0" xfId="5" applyFont="1" applyFill="1" applyBorder="1" applyAlignment="1" applyProtection="1">
      <alignment horizontal="right" vertical="center" wrapText="1"/>
    </xf>
    <xf numFmtId="0" fontId="4" fillId="0" borderId="0" xfId="5" applyFont="1" applyFill="1" applyBorder="1" applyAlignment="1" applyProtection="1">
      <alignment horizontal="righ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 applyProtection="1">
      <alignment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left" vertical="top" wrapText="1"/>
    </xf>
    <xf numFmtId="0" fontId="4" fillId="0" borderId="7" xfId="1" applyNumberFormat="1" applyFont="1" applyFill="1" applyBorder="1" applyAlignment="1" applyProtection="1">
      <alignment horizontal="left" vertical="top" wrapText="1"/>
    </xf>
    <xf numFmtId="0" fontId="16" fillId="0" borderId="0" xfId="1" applyFont="1" applyFill="1" applyAlignment="1" applyProtection="1">
      <alignment vertical="top" wrapText="1"/>
    </xf>
    <xf numFmtId="0" fontId="4" fillId="0" borderId="0" xfId="1" applyFont="1" applyFill="1" applyAlignment="1" applyProtection="1">
      <alignment horizontal="left" vertical="top" wrapText="1"/>
    </xf>
    <xf numFmtId="0" fontId="5" fillId="0" borderId="0" xfId="1" applyFont="1" applyFill="1" applyBorder="1" applyAlignment="1" applyProtection="1">
      <alignment vertical="center" wrapText="1"/>
    </xf>
    <xf numFmtId="0" fontId="7" fillId="0" borderId="1" xfId="2" applyFont="1" applyFill="1" applyBorder="1" applyAlignment="1">
      <alignment horizontal="left" vertical="center" wrapText="1" indent="1"/>
    </xf>
    <xf numFmtId="0" fontId="8" fillId="0" borderId="0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right" vertical="center" wrapText="1" indent="1"/>
    </xf>
    <xf numFmtId="0" fontId="4" fillId="0" borderId="2" xfId="4" applyNumberFormat="1" applyFont="1" applyFill="1" applyBorder="1" applyAlignment="1" applyProtection="1">
      <alignment horizontal="left" vertical="center" wrapText="1" indent="1"/>
    </xf>
    <xf numFmtId="0" fontId="0" fillId="0" borderId="0" xfId="0" applyFill="1" applyAlignment="1">
      <alignment vertical="top"/>
    </xf>
    <xf numFmtId="0" fontId="4" fillId="0" borderId="2" xfId="1" applyNumberFormat="1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center" vertical="center"/>
    </xf>
    <xf numFmtId="49" fontId="4" fillId="0" borderId="1" xfId="4" applyNumberFormat="1" applyFont="1" applyFill="1" applyBorder="1" applyAlignment="1" applyProtection="1">
      <alignment horizontal="center" vertical="center" wrapText="1"/>
    </xf>
    <xf numFmtId="49" fontId="14" fillId="0" borderId="1" xfId="4" applyNumberFormat="1" applyFont="1" applyFill="1" applyBorder="1" applyAlignment="1" applyProtection="1">
      <alignment horizontal="center" vertical="center" wrapText="1"/>
    </xf>
    <xf numFmtId="49" fontId="14" fillId="0" borderId="6" xfId="4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indent="4"/>
    </xf>
    <xf numFmtId="0" fontId="10" fillId="0" borderId="0" xfId="1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vertical="center" indent="5"/>
    </xf>
    <xf numFmtId="49" fontId="4" fillId="0" borderId="4" xfId="4" applyNumberFormat="1" applyFont="1" applyFill="1" applyBorder="1" applyAlignment="1" applyProtection="1">
      <alignment horizontal="center" vertical="center" wrapText="1"/>
    </xf>
    <xf numFmtId="49" fontId="14" fillId="0" borderId="11" xfId="4" applyNumberFormat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vertical="center" wrapText="1"/>
    </xf>
    <xf numFmtId="0" fontId="0" fillId="0" borderId="9" xfId="6" applyNumberFormat="1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textRotation="90" wrapText="1"/>
    </xf>
    <xf numFmtId="0" fontId="4" fillId="0" borderId="9" xfId="7" applyFont="1" applyFill="1" applyBorder="1" applyAlignment="1" applyProtection="1">
      <alignment horizontal="center" vertical="center" wrapText="1"/>
    </xf>
    <xf numFmtId="0" fontId="4" fillId="0" borderId="9" xfId="5" applyFont="1" applyFill="1" applyBorder="1" applyAlignment="1" applyProtection="1">
      <alignment horizontal="center" vertical="center" wrapText="1"/>
    </xf>
    <xf numFmtId="0" fontId="0" fillId="0" borderId="9" xfId="7" applyFont="1" applyFill="1" applyBorder="1" applyAlignment="1" applyProtection="1">
      <alignment horizontal="center" vertical="center" wrapText="1"/>
    </xf>
    <xf numFmtId="0" fontId="0" fillId="0" borderId="9" xfId="5" applyFont="1" applyFill="1" applyBorder="1" applyAlignment="1" applyProtection="1">
      <alignment horizontal="center" vertical="center" wrapText="1"/>
    </xf>
    <xf numFmtId="0" fontId="0" fillId="0" borderId="9" xfId="5" applyFont="1" applyFill="1" applyBorder="1" applyAlignment="1" applyProtection="1">
      <alignment horizontal="center" vertical="center" wrapText="1"/>
    </xf>
    <xf numFmtId="49" fontId="12" fillId="0" borderId="9" xfId="8" applyNumberFormat="1" applyFont="1" applyFill="1" applyBorder="1" applyAlignment="1" applyProtection="1">
      <alignment horizontal="center" vertical="center" wrapText="1"/>
    </xf>
    <xf numFmtId="0" fontId="3" fillId="0" borderId="9" xfId="8" applyNumberFormat="1" applyFont="1" applyFill="1" applyBorder="1" applyAlignment="1" applyProtection="1">
      <alignment horizontal="center" vertical="center" wrapText="1"/>
    </xf>
    <xf numFmtId="0" fontId="12" fillId="0" borderId="9" xfId="8" applyNumberFormat="1" applyFont="1" applyFill="1" applyBorder="1" applyAlignment="1" applyProtection="1">
      <alignment horizontal="center" vertical="center" wrapText="1"/>
    </xf>
    <xf numFmtId="0" fontId="12" fillId="0" borderId="9" xfId="8" applyNumberFormat="1" applyFont="1" applyFill="1" applyBorder="1" applyAlignment="1" applyProtection="1">
      <alignment horizontal="center" vertical="center" wrapText="1"/>
    </xf>
    <xf numFmtId="0" fontId="4" fillId="0" borderId="9" xfId="1" applyNumberFormat="1" applyFont="1" applyFill="1" applyBorder="1" applyAlignment="1" applyProtection="1">
      <alignment horizontal="left" vertical="center" wrapText="1"/>
    </xf>
    <xf numFmtId="0" fontId="4" fillId="0" borderId="9" xfId="5" applyFont="1" applyFill="1" applyBorder="1" applyAlignment="1" applyProtection="1">
      <alignment vertical="center" wrapText="1"/>
    </xf>
    <xf numFmtId="0" fontId="4" fillId="0" borderId="9" xfId="1" applyNumberFormat="1" applyFont="1" applyFill="1" applyBorder="1" applyAlignment="1" applyProtection="1">
      <alignment horizontal="left" vertical="center" wrapText="1" indent="6"/>
    </xf>
    <xf numFmtId="4" fontId="4" fillId="0" borderId="9" xfId="9" applyNumberFormat="1" applyFont="1" applyFill="1" applyBorder="1" applyAlignment="1" applyProtection="1">
      <alignment horizontal="left" vertical="center" wrapText="1"/>
    </xf>
    <xf numFmtId="0" fontId="4" fillId="0" borderId="9" xfId="1" applyNumberFormat="1" applyFont="1" applyFill="1" applyBorder="1" applyAlignment="1" applyProtection="1">
      <alignment vertical="top" wrapText="1"/>
    </xf>
    <xf numFmtId="0" fontId="4" fillId="0" borderId="9" xfId="1" applyNumberFormat="1" applyFont="1" applyFill="1" applyBorder="1" applyAlignment="1" applyProtection="1">
      <alignment horizontal="left" vertical="center" wrapText="1" indent="1"/>
    </xf>
    <xf numFmtId="0" fontId="4" fillId="0" borderId="9" xfId="1" applyNumberFormat="1" applyFont="1" applyFill="1" applyBorder="1" applyAlignment="1" applyProtection="1">
      <alignment horizontal="left" vertical="center" wrapText="1" indent="2"/>
    </xf>
    <xf numFmtId="0" fontId="4" fillId="0" borderId="9" xfId="1" applyNumberFormat="1" applyFont="1" applyFill="1" applyBorder="1" applyAlignment="1" applyProtection="1">
      <alignment horizontal="left" vertical="center" wrapText="1" indent="3"/>
    </xf>
    <xf numFmtId="0" fontId="4" fillId="0" borderId="9" xfId="1" applyNumberFormat="1" applyFont="1" applyFill="1" applyBorder="1" applyAlignment="1" applyProtection="1">
      <alignment horizontal="left" vertical="center" wrapText="1" indent="4"/>
    </xf>
    <xf numFmtId="0" fontId="4" fillId="0" borderId="9" xfId="1" applyNumberFormat="1" applyFont="1" applyFill="1" applyBorder="1" applyAlignment="1" applyProtection="1">
      <alignment horizontal="left" vertical="center" wrapText="1"/>
      <protection locked="0"/>
    </xf>
    <xf numFmtId="0" fontId="4" fillId="0" borderId="9" xfId="1" applyNumberFormat="1" applyFont="1" applyFill="1" applyBorder="1" applyAlignment="1" applyProtection="1">
      <alignment horizontal="left" vertical="center" wrapText="1" indent="5"/>
    </xf>
    <xf numFmtId="0" fontId="4" fillId="0" borderId="9" xfId="1" applyNumberFormat="1" applyFont="1" applyFill="1" applyBorder="1" applyAlignment="1" applyProtection="1">
      <alignment horizontal="left" vertical="center" wrapText="1" indent="6"/>
      <protection locked="0"/>
    </xf>
    <xf numFmtId="4" fontId="4" fillId="0" borderId="9" xfId="9" applyNumberFormat="1" applyFont="1" applyFill="1" applyBorder="1" applyAlignment="1" applyProtection="1">
      <alignment horizontal="right" vertical="center" wrapText="1"/>
      <protection locked="0"/>
    </xf>
    <xf numFmtId="4" fontId="4" fillId="0" borderId="9" xfId="9" applyNumberFormat="1" applyFont="1" applyFill="1" applyBorder="1" applyAlignment="1" applyProtection="1">
      <alignment horizontal="right" vertical="center" wrapText="1"/>
    </xf>
    <xf numFmtId="164" fontId="4" fillId="0" borderId="9" xfId="9" applyNumberFormat="1" applyFont="1" applyFill="1" applyBorder="1" applyAlignment="1" applyProtection="1">
      <alignment horizontal="right" vertical="center" wrapText="1"/>
    </xf>
    <xf numFmtId="49" fontId="4" fillId="0" borderId="9" xfId="4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4" applyNumberFormat="1" applyFont="1" applyFill="1" applyBorder="1" applyAlignment="1" applyProtection="1">
      <alignment horizontal="center" vertical="center" wrapText="1"/>
    </xf>
    <xf numFmtId="0" fontId="4" fillId="0" borderId="9" xfId="1" applyNumberFormat="1" applyFont="1" applyFill="1" applyBorder="1" applyAlignment="1" applyProtection="1">
      <alignment horizontal="left" vertical="top" wrapText="1"/>
    </xf>
    <xf numFmtId="49" fontId="4" fillId="0" borderId="9" xfId="1" applyNumberFormat="1" applyFont="1" applyFill="1" applyBorder="1" applyAlignment="1" applyProtection="1">
      <alignment horizontal="left" vertical="center" wrapText="1"/>
    </xf>
    <xf numFmtId="4" fontId="17" fillId="0" borderId="9" xfId="9" applyNumberFormat="1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left" vertical="center" indent="6"/>
    </xf>
    <xf numFmtId="49" fontId="4" fillId="0" borderId="9" xfId="4" applyNumberFormat="1" applyFont="1" applyFill="1" applyBorder="1" applyAlignment="1" applyProtection="1">
      <alignment horizontal="center" vertical="center" wrapText="1"/>
    </xf>
    <xf numFmtId="0" fontId="18" fillId="0" borderId="0" xfId="1" applyFont="1" applyFill="1" applyAlignment="1" applyProtection="1">
      <alignment vertical="center" wrapText="1"/>
    </xf>
    <xf numFmtId="0" fontId="0" fillId="0" borderId="2" xfId="8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vertical="center" wrapText="1"/>
    </xf>
    <xf numFmtId="0" fontId="4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0" fillId="0" borderId="2" xfId="9" applyNumberFormat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9" applyNumberFormat="1" applyFont="1" applyFill="1" applyBorder="1" applyAlignment="1" applyProtection="1">
      <alignment horizontal="left" vertical="center" wrapText="1" indent="2"/>
    </xf>
    <xf numFmtId="0" fontId="20" fillId="0" borderId="0" xfId="1" applyFont="1" applyFill="1" applyAlignment="1" applyProtection="1">
      <alignment horizontal="right" vertical="top" wrapText="1"/>
    </xf>
    <xf numFmtId="0" fontId="4" fillId="0" borderId="2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 wrapText="1"/>
    </xf>
    <xf numFmtId="49" fontId="12" fillId="0" borderId="0" xfId="8" applyNumberFormat="1" applyFont="1" applyFill="1" applyBorder="1" applyAlignment="1" applyProtection="1">
      <alignment horizontal="center" vertical="center" wrapText="1"/>
    </xf>
    <xf numFmtId="49" fontId="4" fillId="0" borderId="0" xfId="10" applyNumberFormat="1" applyFont="1" applyFill="1">
      <alignment vertical="top"/>
    </xf>
    <xf numFmtId="49" fontId="0" fillId="0" borderId="2" xfId="1" applyNumberFormat="1" applyFont="1" applyFill="1" applyBorder="1" applyAlignment="1" applyProtection="1">
      <alignment horizontal="center" vertical="center" wrapText="1"/>
    </xf>
    <xf numFmtId="49" fontId="0" fillId="0" borderId="2" xfId="4" applyNumberFormat="1" applyFont="1" applyFill="1" applyBorder="1" applyAlignment="1" applyProtection="1">
      <alignment horizontal="left" vertical="center" wrapText="1"/>
      <protection locked="0"/>
    </xf>
    <xf numFmtId="0" fontId="0" fillId="0" borderId="2" xfId="9" applyNumberFormat="1" applyFont="1" applyFill="1" applyBorder="1" applyAlignment="1" applyProtection="1">
      <alignment horizontal="left" vertical="center" wrapText="1"/>
      <protection locked="0"/>
    </xf>
    <xf numFmtId="49" fontId="13" fillId="0" borderId="2" xfId="9" applyNumberFormat="1" applyFill="1" applyBorder="1" applyAlignment="1" applyProtection="1">
      <alignment horizontal="left" vertical="center" wrapText="1"/>
      <protection locked="0"/>
    </xf>
    <xf numFmtId="49" fontId="13" fillId="0" borderId="2" xfId="9" applyNumberFormat="1" applyFont="1" applyFill="1" applyBorder="1" applyAlignment="1" applyProtection="1">
      <alignment horizontal="left" vertical="center" wrapText="1"/>
      <protection locked="0"/>
    </xf>
    <xf numFmtId="0" fontId="0" fillId="0" borderId="2" xfId="9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3" xfId="1" applyFont="1" applyFill="1" applyBorder="1" applyAlignment="1" applyProtection="1">
      <alignment vertical="center" wrapText="1"/>
    </xf>
    <xf numFmtId="49" fontId="11" fillId="0" borderId="1" xfId="10" applyFont="1" applyFill="1" applyBorder="1" applyAlignment="1" applyProtection="1">
      <alignment horizontal="left" vertical="center" indent="1"/>
    </xf>
    <xf numFmtId="49" fontId="11" fillId="0" borderId="1" xfId="10" applyFont="1" applyFill="1" applyBorder="1" applyAlignment="1" applyProtection="1">
      <alignment horizontal="left" vertical="center" indent="2"/>
    </xf>
    <xf numFmtId="49" fontId="19" fillId="0" borderId="6" xfId="10" applyFont="1" applyFill="1" applyBorder="1" applyAlignment="1" applyProtection="1">
      <alignment horizontal="center" vertical="top"/>
    </xf>
    <xf numFmtId="49" fontId="11" fillId="0" borderId="1" xfId="10" applyFont="1" applyFill="1" applyBorder="1" applyAlignment="1" applyProtection="1">
      <alignment horizontal="left" vertical="center" indent="3"/>
    </xf>
    <xf numFmtId="49" fontId="4" fillId="0" borderId="2" xfId="4" applyNumberFormat="1" applyFont="1" applyFill="1" applyBorder="1" applyAlignment="1" applyProtection="1">
      <alignment horizontal="left" vertical="center" wrapText="1"/>
    </xf>
    <xf numFmtId="49" fontId="4" fillId="0" borderId="0" xfId="10" applyFill="1">
      <alignment vertical="top"/>
    </xf>
    <xf numFmtId="49" fontId="3" fillId="0" borderId="0" xfId="10" applyFont="1" applyFill="1" applyAlignment="1">
      <alignment vertical="top"/>
    </xf>
  </cellXfs>
  <cellStyles count="11">
    <cellStyle name="Гиперссылка" xfId="9" builtinId="8"/>
    <cellStyle name="ЗаголовокСтолбца" xfId="8"/>
    <cellStyle name="Обычный" xfId="0" builtinId="0"/>
    <cellStyle name="Обычный 10" xfId="10"/>
    <cellStyle name="Обычный 14 6" xfId="6"/>
    <cellStyle name="Обычный_BALANCE.WARM.2007YEAR(FACT)" xfId="7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WARM(v1.0.2)%20&#1058;&#1077;&#1087;&#1083;&#1086;&#1074;&#1072;&#1103;%20&#1101;&#1085;&#1077;&#1088;&#1075;&#1080;&#1103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8">
          <cell r="F18" t="str">
            <v>Региональная служба по тарифам Ростовской области</v>
          </cell>
        </row>
        <row r="19">
          <cell r="F19" t="str">
            <v>29.10.2021</v>
          </cell>
        </row>
        <row r="20">
          <cell r="F20" t="str">
            <v>54/6</v>
          </cell>
        </row>
        <row r="21">
          <cell r="F21" t="str">
            <v>Официальный портал правовой информации Ростовской области</v>
          </cell>
        </row>
      </sheetData>
      <sheetData sheetId="5"/>
      <sheetData sheetId="6">
        <row r="21">
          <cell r="J21" t="str">
            <v>О корректировке долгосрочных тарифов на тепловую энергию, поставляемую АО «Теплокоммунэнерго» потребителям, другим теплоснабжающим организациям города Ростова-на-Дону,
 на 2022 год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opLeftCell="A4" workbookViewId="0">
      <selection activeCell="B33" sqref="B33"/>
    </sheetView>
  </sheetViews>
  <sheetFormatPr defaultColWidth="10.5703125" defaultRowHeight="11.25"/>
  <cols>
    <col min="1" max="1" width="12.7109375" style="4" customWidth="1"/>
    <col min="2" max="2" width="44.7109375" style="4" customWidth="1"/>
    <col min="3" max="3" width="1.7109375" style="4" hidden="1" customWidth="1"/>
    <col min="4" max="4" width="20.140625" style="4" customWidth="1"/>
    <col min="5" max="6" width="23.7109375" style="4" hidden="1" customWidth="1"/>
    <col min="7" max="7" width="11.7109375" style="4" customWidth="1"/>
    <col min="8" max="8" width="3.7109375" style="4" customWidth="1"/>
    <col min="9" max="9" width="11.7109375" style="4" customWidth="1"/>
    <col min="10" max="10" width="8.5703125" style="4" customWidth="1"/>
    <col min="11" max="11" width="14.85546875" style="4" customWidth="1"/>
    <col min="12" max="13" width="23.7109375" style="4" hidden="1" customWidth="1"/>
    <col min="14" max="14" width="11.7109375" style="4" customWidth="1"/>
    <col min="15" max="15" width="3.7109375" style="4" customWidth="1"/>
    <col min="16" max="16" width="11.7109375" style="4" customWidth="1"/>
    <col min="17" max="17" width="8.5703125" style="4" hidden="1" customWidth="1"/>
    <col min="18" max="18" width="4.7109375" style="4" customWidth="1"/>
    <col min="19" max="19" width="115.7109375" style="4" customWidth="1"/>
    <col min="20" max="21" width="10.5703125" style="1"/>
    <col min="22" max="22" width="11.140625" style="1" customWidth="1"/>
    <col min="23" max="30" width="10.5703125" style="1"/>
    <col min="31" max="252" width="10.5703125" style="4"/>
    <col min="253" max="260" width="0" style="4" hidden="1" customWidth="1"/>
    <col min="261" max="261" width="3.7109375" style="4" customWidth="1"/>
    <col min="262" max="262" width="3.85546875" style="4" customWidth="1"/>
    <col min="263" max="263" width="3.7109375" style="4" customWidth="1"/>
    <col min="264" max="264" width="12.7109375" style="4" customWidth="1"/>
    <col min="265" max="265" width="52.7109375" style="4" customWidth="1"/>
    <col min="266" max="269" width="0" style="4" hidden="1" customWidth="1"/>
    <col min="270" max="270" width="12.28515625" style="4" customWidth="1"/>
    <col min="271" max="271" width="6.42578125" style="4" customWidth="1"/>
    <col min="272" max="272" width="12.28515625" style="4" customWidth="1"/>
    <col min="273" max="273" width="0" style="4" hidden="1" customWidth="1"/>
    <col min="274" max="274" width="3.7109375" style="4" customWidth="1"/>
    <col min="275" max="275" width="11.140625" style="4" bestFit="1" customWidth="1"/>
    <col min="276" max="277" width="10.5703125" style="4"/>
    <col min="278" max="278" width="11.140625" style="4" customWidth="1"/>
    <col min="279" max="508" width="10.5703125" style="4"/>
    <col min="509" max="516" width="0" style="4" hidden="1" customWidth="1"/>
    <col min="517" max="517" width="3.7109375" style="4" customWidth="1"/>
    <col min="518" max="518" width="3.85546875" style="4" customWidth="1"/>
    <col min="519" max="519" width="3.7109375" style="4" customWidth="1"/>
    <col min="520" max="520" width="12.7109375" style="4" customWidth="1"/>
    <col min="521" max="521" width="52.7109375" style="4" customWidth="1"/>
    <col min="522" max="525" width="0" style="4" hidden="1" customWidth="1"/>
    <col min="526" max="526" width="12.28515625" style="4" customWidth="1"/>
    <col min="527" max="527" width="6.42578125" style="4" customWidth="1"/>
    <col min="528" max="528" width="12.28515625" style="4" customWidth="1"/>
    <col min="529" max="529" width="0" style="4" hidden="1" customWidth="1"/>
    <col min="530" max="530" width="3.7109375" style="4" customWidth="1"/>
    <col min="531" max="531" width="11.140625" style="4" bestFit="1" customWidth="1"/>
    <col min="532" max="533" width="10.5703125" style="4"/>
    <col min="534" max="534" width="11.140625" style="4" customWidth="1"/>
    <col min="535" max="764" width="10.5703125" style="4"/>
    <col min="765" max="772" width="0" style="4" hidden="1" customWidth="1"/>
    <col min="773" max="773" width="3.7109375" style="4" customWidth="1"/>
    <col min="774" max="774" width="3.85546875" style="4" customWidth="1"/>
    <col min="775" max="775" width="3.7109375" style="4" customWidth="1"/>
    <col min="776" max="776" width="12.7109375" style="4" customWidth="1"/>
    <col min="777" max="777" width="52.7109375" style="4" customWidth="1"/>
    <col min="778" max="781" width="0" style="4" hidden="1" customWidth="1"/>
    <col min="782" max="782" width="12.28515625" style="4" customWidth="1"/>
    <col min="783" max="783" width="6.42578125" style="4" customWidth="1"/>
    <col min="784" max="784" width="12.28515625" style="4" customWidth="1"/>
    <col min="785" max="785" width="0" style="4" hidden="1" customWidth="1"/>
    <col min="786" max="786" width="3.7109375" style="4" customWidth="1"/>
    <col min="787" max="787" width="11.140625" style="4" bestFit="1" customWidth="1"/>
    <col min="788" max="789" width="10.5703125" style="4"/>
    <col min="790" max="790" width="11.140625" style="4" customWidth="1"/>
    <col min="791" max="1020" width="10.5703125" style="4"/>
    <col min="1021" max="1028" width="0" style="4" hidden="1" customWidth="1"/>
    <col min="1029" max="1029" width="3.7109375" style="4" customWidth="1"/>
    <col min="1030" max="1030" width="3.85546875" style="4" customWidth="1"/>
    <col min="1031" max="1031" width="3.7109375" style="4" customWidth="1"/>
    <col min="1032" max="1032" width="12.7109375" style="4" customWidth="1"/>
    <col min="1033" max="1033" width="52.7109375" style="4" customWidth="1"/>
    <col min="1034" max="1037" width="0" style="4" hidden="1" customWidth="1"/>
    <col min="1038" max="1038" width="12.28515625" style="4" customWidth="1"/>
    <col min="1039" max="1039" width="6.42578125" style="4" customWidth="1"/>
    <col min="1040" max="1040" width="12.28515625" style="4" customWidth="1"/>
    <col min="1041" max="1041" width="0" style="4" hidden="1" customWidth="1"/>
    <col min="1042" max="1042" width="3.7109375" style="4" customWidth="1"/>
    <col min="1043" max="1043" width="11.140625" style="4" bestFit="1" customWidth="1"/>
    <col min="1044" max="1045" width="10.5703125" style="4"/>
    <col min="1046" max="1046" width="11.140625" style="4" customWidth="1"/>
    <col min="1047" max="1276" width="10.5703125" style="4"/>
    <col min="1277" max="1284" width="0" style="4" hidden="1" customWidth="1"/>
    <col min="1285" max="1285" width="3.7109375" style="4" customWidth="1"/>
    <col min="1286" max="1286" width="3.85546875" style="4" customWidth="1"/>
    <col min="1287" max="1287" width="3.7109375" style="4" customWidth="1"/>
    <col min="1288" max="1288" width="12.7109375" style="4" customWidth="1"/>
    <col min="1289" max="1289" width="52.7109375" style="4" customWidth="1"/>
    <col min="1290" max="1293" width="0" style="4" hidden="1" customWidth="1"/>
    <col min="1294" max="1294" width="12.28515625" style="4" customWidth="1"/>
    <col min="1295" max="1295" width="6.42578125" style="4" customWidth="1"/>
    <col min="1296" max="1296" width="12.28515625" style="4" customWidth="1"/>
    <col min="1297" max="1297" width="0" style="4" hidden="1" customWidth="1"/>
    <col min="1298" max="1298" width="3.7109375" style="4" customWidth="1"/>
    <col min="1299" max="1299" width="11.140625" style="4" bestFit="1" customWidth="1"/>
    <col min="1300" max="1301" width="10.5703125" style="4"/>
    <col min="1302" max="1302" width="11.140625" style="4" customWidth="1"/>
    <col min="1303" max="1532" width="10.5703125" style="4"/>
    <col min="1533" max="1540" width="0" style="4" hidden="1" customWidth="1"/>
    <col min="1541" max="1541" width="3.7109375" style="4" customWidth="1"/>
    <col min="1542" max="1542" width="3.85546875" style="4" customWidth="1"/>
    <col min="1543" max="1543" width="3.7109375" style="4" customWidth="1"/>
    <col min="1544" max="1544" width="12.7109375" style="4" customWidth="1"/>
    <col min="1545" max="1545" width="52.7109375" style="4" customWidth="1"/>
    <col min="1546" max="1549" width="0" style="4" hidden="1" customWidth="1"/>
    <col min="1550" max="1550" width="12.28515625" style="4" customWidth="1"/>
    <col min="1551" max="1551" width="6.42578125" style="4" customWidth="1"/>
    <col min="1552" max="1552" width="12.28515625" style="4" customWidth="1"/>
    <col min="1553" max="1553" width="0" style="4" hidden="1" customWidth="1"/>
    <col min="1554" max="1554" width="3.7109375" style="4" customWidth="1"/>
    <col min="1555" max="1555" width="11.140625" style="4" bestFit="1" customWidth="1"/>
    <col min="1556" max="1557" width="10.5703125" style="4"/>
    <col min="1558" max="1558" width="11.140625" style="4" customWidth="1"/>
    <col min="1559" max="1788" width="10.5703125" style="4"/>
    <col min="1789" max="1796" width="0" style="4" hidden="1" customWidth="1"/>
    <col min="1797" max="1797" width="3.7109375" style="4" customWidth="1"/>
    <col min="1798" max="1798" width="3.85546875" style="4" customWidth="1"/>
    <col min="1799" max="1799" width="3.7109375" style="4" customWidth="1"/>
    <col min="1800" max="1800" width="12.7109375" style="4" customWidth="1"/>
    <col min="1801" max="1801" width="52.7109375" style="4" customWidth="1"/>
    <col min="1802" max="1805" width="0" style="4" hidden="1" customWidth="1"/>
    <col min="1806" max="1806" width="12.28515625" style="4" customWidth="1"/>
    <col min="1807" max="1807" width="6.42578125" style="4" customWidth="1"/>
    <col min="1808" max="1808" width="12.28515625" style="4" customWidth="1"/>
    <col min="1809" max="1809" width="0" style="4" hidden="1" customWidth="1"/>
    <col min="1810" max="1810" width="3.7109375" style="4" customWidth="1"/>
    <col min="1811" max="1811" width="11.140625" style="4" bestFit="1" customWidth="1"/>
    <col min="1812" max="1813" width="10.5703125" style="4"/>
    <col min="1814" max="1814" width="11.140625" style="4" customWidth="1"/>
    <col min="1815" max="2044" width="10.5703125" style="4"/>
    <col min="2045" max="2052" width="0" style="4" hidden="1" customWidth="1"/>
    <col min="2053" max="2053" width="3.7109375" style="4" customWidth="1"/>
    <col min="2054" max="2054" width="3.85546875" style="4" customWidth="1"/>
    <col min="2055" max="2055" width="3.7109375" style="4" customWidth="1"/>
    <col min="2056" max="2056" width="12.7109375" style="4" customWidth="1"/>
    <col min="2057" max="2057" width="52.7109375" style="4" customWidth="1"/>
    <col min="2058" max="2061" width="0" style="4" hidden="1" customWidth="1"/>
    <col min="2062" max="2062" width="12.28515625" style="4" customWidth="1"/>
    <col min="2063" max="2063" width="6.42578125" style="4" customWidth="1"/>
    <col min="2064" max="2064" width="12.28515625" style="4" customWidth="1"/>
    <col min="2065" max="2065" width="0" style="4" hidden="1" customWidth="1"/>
    <col min="2066" max="2066" width="3.7109375" style="4" customWidth="1"/>
    <col min="2067" max="2067" width="11.140625" style="4" bestFit="1" customWidth="1"/>
    <col min="2068" max="2069" width="10.5703125" style="4"/>
    <col min="2070" max="2070" width="11.140625" style="4" customWidth="1"/>
    <col min="2071" max="2300" width="10.5703125" style="4"/>
    <col min="2301" max="2308" width="0" style="4" hidden="1" customWidth="1"/>
    <col min="2309" max="2309" width="3.7109375" style="4" customWidth="1"/>
    <col min="2310" max="2310" width="3.85546875" style="4" customWidth="1"/>
    <col min="2311" max="2311" width="3.7109375" style="4" customWidth="1"/>
    <col min="2312" max="2312" width="12.7109375" style="4" customWidth="1"/>
    <col min="2313" max="2313" width="52.7109375" style="4" customWidth="1"/>
    <col min="2314" max="2317" width="0" style="4" hidden="1" customWidth="1"/>
    <col min="2318" max="2318" width="12.28515625" style="4" customWidth="1"/>
    <col min="2319" max="2319" width="6.42578125" style="4" customWidth="1"/>
    <col min="2320" max="2320" width="12.28515625" style="4" customWidth="1"/>
    <col min="2321" max="2321" width="0" style="4" hidden="1" customWidth="1"/>
    <col min="2322" max="2322" width="3.7109375" style="4" customWidth="1"/>
    <col min="2323" max="2323" width="11.140625" style="4" bestFit="1" customWidth="1"/>
    <col min="2324" max="2325" width="10.5703125" style="4"/>
    <col min="2326" max="2326" width="11.140625" style="4" customWidth="1"/>
    <col min="2327" max="2556" width="10.5703125" style="4"/>
    <col min="2557" max="2564" width="0" style="4" hidden="1" customWidth="1"/>
    <col min="2565" max="2565" width="3.7109375" style="4" customWidth="1"/>
    <col min="2566" max="2566" width="3.85546875" style="4" customWidth="1"/>
    <col min="2567" max="2567" width="3.7109375" style="4" customWidth="1"/>
    <col min="2568" max="2568" width="12.7109375" style="4" customWidth="1"/>
    <col min="2569" max="2569" width="52.7109375" style="4" customWidth="1"/>
    <col min="2570" max="2573" width="0" style="4" hidden="1" customWidth="1"/>
    <col min="2574" max="2574" width="12.28515625" style="4" customWidth="1"/>
    <col min="2575" max="2575" width="6.42578125" style="4" customWidth="1"/>
    <col min="2576" max="2576" width="12.28515625" style="4" customWidth="1"/>
    <col min="2577" max="2577" width="0" style="4" hidden="1" customWidth="1"/>
    <col min="2578" max="2578" width="3.7109375" style="4" customWidth="1"/>
    <col min="2579" max="2579" width="11.140625" style="4" bestFit="1" customWidth="1"/>
    <col min="2580" max="2581" width="10.5703125" style="4"/>
    <col min="2582" max="2582" width="11.140625" style="4" customWidth="1"/>
    <col min="2583" max="2812" width="10.5703125" style="4"/>
    <col min="2813" max="2820" width="0" style="4" hidden="1" customWidth="1"/>
    <col min="2821" max="2821" width="3.7109375" style="4" customWidth="1"/>
    <col min="2822" max="2822" width="3.85546875" style="4" customWidth="1"/>
    <col min="2823" max="2823" width="3.7109375" style="4" customWidth="1"/>
    <col min="2824" max="2824" width="12.7109375" style="4" customWidth="1"/>
    <col min="2825" max="2825" width="52.7109375" style="4" customWidth="1"/>
    <col min="2826" max="2829" width="0" style="4" hidden="1" customWidth="1"/>
    <col min="2830" max="2830" width="12.28515625" style="4" customWidth="1"/>
    <col min="2831" max="2831" width="6.42578125" style="4" customWidth="1"/>
    <col min="2832" max="2832" width="12.28515625" style="4" customWidth="1"/>
    <col min="2833" max="2833" width="0" style="4" hidden="1" customWidth="1"/>
    <col min="2834" max="2834" width="3.7109375" style="4" customWidth="1"/>
    <col min="2835" max="2835" width="11.140625" style="4" bestFit="1" customWidth="1"/>
    <col min="2836" max="2837" width="10.5703125" style="4"/>
    <col min="2838" max="2838" width="11.140625" style="4" customWidth="1"/>
    <col min="2839" max="3068" width="10.5703125" style="4"/>
    <col min="3069" max="3076" width="0" style="4" hidden="1" customWidth="1"/>
    <col min="3077" max="3077" width="3.7109375" style="4" customWidth="1"/>
    <col min="3078" max="3078" width="3.85546875" style="4" customWidth="1"/>
    <col min="3079" max="3079" width="3.7109375" style="4" customWidth="1"/>
    <col min="3080" max="3080" width="12.7109375" style="4" customWidth="1"/>
    <col min="3081" max="3081" width="52.7109375" style="4" customWidth="1"/>
    <col min="3082" max="3085" width="0" style="4" hidden="1" customWidth="1"/>
    <col min="3086" max="3086" width="12.28515625" style="4" customWidth="1"/>
    <col min="3087" max="3087" width="6.42578125" style="4" customWidth="1"/>
    <col min="3088" max="3088" width="12.28515625" style="4" customWidth="1"/>
    <col min="3089" max="3089" width="0" style="4" hidden="1" customWidth="1"/>
    <col min="3090" max="3090" width="3.7109375" style="4" customWidth="1"/>
    <col min="3091" max="3091" width="11.140625" style="4" bestFit="1" customWidth="1"/>
    <col min="3092" max="3093" width="10.5703125" style="4"/>
    <col min="3094" max="3094" width="11.140625" style="4" customWidth="1"/>
    <col min="3095" max="3324" width="10.5703125" style="4"/>
    <col min="3325" max="3332" width="0" style="4" hidden="1" customWidth="1"/>
    <col min="3333" max="3333" width="3.7109375" style="4" customWidth="1"/>
    <col min="3334" max="3334" width="3.85546875" style="4" customWidth="1"/>
    <col min="3335" max="3335" width="3.7109375" style="4" customWidth="1"/>
    <col min="3336" max="3336" width="12.7109375" style="4" customWidth="1"/>
    <col min="3337" max="3337" width="52.7109375" style="4" customWidth="1"/>
    <col min="3338" max="3341" width="0" style="4" hidden="1" customWidth="1"/>
    <col min="3342" max="3342" width="12.28515625" style="4" customWidth="1"/>
    <col min="3343" max="3343" width="6.42578125" style="4" customWidth="1"/>
    <col min="3344" max="3344" width="12.28515625" style="4" customWidth="1"/>
    <col min="3345" max="3345" width="0" style="4" hidden="1" customWidth="1"/>
    <col min="3346" max="3346" width="3.7109375" style="4" customWidth="1"/>
    <col min="3347" max="3347" width="11.140625" style="4" bestFit="1" customWidth="1"/>
    <col min="3348" max="3349" width="10.5703125" style="4"/>
    <col min="3350" max="3350" width="11.140625" style="4" customWidth="1"/>
    <col min="3351" max="3580" width="10.5703125" style="4"/>
    <col min="3581" max="3588" width="0" style="4" hidden="1" customWidth="1"/>
    <col min="3589" max="3589" width="3.7109375" style="4" customWidth="1"/>
    <col min="3590" max="3590" width="3.85546875" style="4" customWidth="1"/>
    <col min="3591" max="3591" width="3.7109375" style="4" customWidth="1"/>
    <col min="3592" max="3592" width="12.7109375" style="4" customWidth="1"/>
    <col min="3593" max="3593" width="52.7109375" style="4" customWidth="1"/>
    <col min="3594" max="3597" width="0" style="4" hidden="1" customWidth="1"/>
    <col min="3598" max="3598" width="12.28515625" style="4" customWidth="1"/>
    <col min="3599" max="3599" width="6.42578125" style="4" customWidth="1"/>
    <col min="3600" max="3600" width="12.28515625" style="4" customWidth="1"/>
    <col min="3601" max="3601" width="0" style="4" hidden="1" customWidth="1"/>
    <col min="3602" max="3602" width="3.7109375" style="4" customWidth="1"/>
    <col min="3603" max="3603" width="11.140625" style="4" bestFit="1" customWidth="1"/>
    <col min="3604" max="3605" width="10.5703125" style="4"/>
    <col min="3606" max="3606" width="11.140625" style="4" customWidth="1"/>
    <col min="3607" max="3836" width="10.5703125" style="4"/>
    <col min="3837" max="3844" width="0" style="4" hidden="1" customWidth="1"/>
    <col min="3845" max="3845" width="3.7109375" style="4" customWidth="1"/>
    <col min="3846" max="3846" width="3.85546875" style="4" customWidth="1"/>
    <col min="3847" max="3847" width="3.7109375" style="4" customWidth="1"/>
    <col min="3848" max="3848" width="12.7109375" style="4" customWidth="1"/>
    <col min="3849" max="3849" width="52.7109375" style="4" customWidth="1"/>
    <col min="3850" max="3853" width="0" style="4" hidden="1" customWidth="1"/>
    <col min="3854" max="3854" width="12.28515625" style="4" customWidth="1"/>
    <col min="3855" max="3855" width="6.42578125" style="4" customWidth="1"/>
    <col min="3856" max="3856" width="12.28515625" style="4" customWidth="1"/>
    <col min="3857" max="3857" width="0" style="4" hidden="1" customWidth="1"/>
    <col min="3858" max="3858" width="3.7109375" style="4" customWidth="1"/>
    <col min="3859" max="3859" width="11.140625" style="4" bestFit="1" customWidth="1"/>
    <col min="3860" max="3861" width="10.5703125" style="4"/>
    <col min="3862" max="3862" width="11.140625" style="4" customWidth="1"/>
    <col min="3863" max="4092" width="10.5703125" style="4"/>
    <col min="4093" max="4100" width="0" style="4" hidden="1" customWidth="1"/>
    <col min="4101" max="4101" width="3.7109375" style="4" customWidth="1"/>
    <col min="4102" max="4102" width="3.85546875" style="4" customWidth="1"/>
    <col min="4103" max="4103" width="3.7109375" style="4" customWidth="1"/>
    <col min="4104" max="4104" width="12.7109375" style="4" customWidth="1"/>
    <col min="4105" max="4105" width="52.7109375" style="4" customWidth="1"/>
    <col min="4106" max="4109" width="0" style="4" hidden="1" customWidth="1"/>
    <col min="4110" max="4110" width="12.28515625" style="4" customWidth="1"/>
    <col min="4111" max="4111" width="6.42578125" style="4" customWidth="1"/>
    <col min="4112" max="4112" width="12.28515625" style="4" customWidth="1"/>
    <col min="4113" max="4113" width="0" style="4" hidden="1" customWidth="1"/>
    <col min="4114" max="4114" width="3.7109375" style="4" customWidth="1"/>
    <col min="4115" max="4115" width="11.140625" style="4" bestFit="1" customWidth="1"/>
    <col min="4116" max="4117" width="10.5703125" style="4"/>
    <col min="4118" max="4118" width="11.140625" style="4" customWidth="1"/>
    <col min="4119" max="4348" width="10.5703125" style="4"/>
    <col min="4349" max="4356" width="0" style="4" hidden="1" customWidth="1"/>
    <col min="4357" max="4357" width="3.7109375" style="4" customWidth="1"/>
    <col min="4358" max="4358" width="3.85546875" style="4" customWidth="1"/>
    <col min="4359" max="4359" width="3.7109375" style="4" customWidth="1"/>
    <col min="4360" max="4360" width="12.7109375" style="4" customWidth="1"/>
    <col min="4361" max="4361" width="52.7109375" style="4" customWidth="1"/>
    <col min="4362" max="4365" width="0" style="4" hidden="1" customWidth="1"/>
    <col min="4366" max="4366" width="12.28515625" style="4" customWidth="1"/>
    <col min="4367" max="4367" width="6.42578125" style="4" customWidth="1"/>
    <col min="4368" max="4368" width="12.28515625" style="4" customWidth="1"/>
    <col min="4369" max="4369" width="0" style="4" hidden="1" customWidth="1"/>
    <col min="4370" max="4370" width="3.7109375" style="4" customWidth="1"/>
    <col min="4371" max="4371" width="11.140625" style="4" bestFit="1" customWidth="1"/>
    <col min="4372" max="4373" width="10.5703125" style="4"/>
    <col min="4374" max="4374" width="11.140625" style="4" customWidth="1"/>
    <col min="4375" max="4604" width="10.5703125" style="4"/>
    <col min="4605" max="4612" width="0" style="4" hidden="1" customWidth="1"/>
    <col min="4613" max="4613" width="3.7109375" style="4" customWidth="1"/>
    <col min="4614" max="4614" width="3.85546875" style="4" customWidth="1"/>
    <col min="4615" max="4615" width="3.7109375" style="4" customWidth="1"/>
    <col min="4616" max="4616" width="12.7109375" style="4" customWidth="1"/>
    <col min="4617" max="4617" width="52.7109375" style="4" customWidth="1"/>
    <col min="4618" max="4621" width="0" style="4" hidden="1" customWidth="1"/>
    <col min="4622" max="4622" width="12.28515625" style="4" customWidth="1"/>
    <col min="4623" max="4623" width="6.42578125" style="4" customWidth="1"/>
    <col min="4624" max="4624" width="12.28515625" style="4" customWidth="1"/>
    <col min="4625" max="4625" width="0" style="4" hidden="1" customWidth="1"/>
    <col min="4626" max="4626" width="3.7109375" style="4" customWidth="1"/>
    <col min="4627" max="4627" width="11.140625" style="4" bestFit="1" customWidth="1"/>
    <col min="4628" max="4629" width="10.5703125" style="4"/>
    <col min="4630" max="4630" width="11.140625" style="4" customWidth="1"/>
    <col min="4631" max="4860" width="10.5703125" style="4"/>
    <col min="4861" max="4868" width="0" style="4" hidden="1" customWidth="1"/>
    <col min="4869" max="4869" width="3.7109375" style="4" customWidth="1"/>
    <col min="4870" max="4870" width="3.85546875" style="4" customWidth="1"/>
    <col min="4871" max="4871" width="3.7109375" style="4" customWidth="1"/>
    <col min="4872" max="4872" width="12.7109375" style="4" customWidth="1"/>
    <col min="4873" max="4873" width="52.7109375" style="4" customWidth="1"/>
    <col min="4874" max="4877" width="0" style="4" hidden="1" customWidth="1"/>
    <col min="4878" max="4878" width="12.28515625" style="4" customWidth="1"/>
    <col min="4879" max="4879" width="6.42578125" style="4" customWidth="1"/>
    <col min="4880" max="4880" width="12.28515625" style="4" customWidth="1"/>
    <col min="4881" max="4881" width="0" style="4" hidden="1" customWidth="1"/>
    <col min="4882" max="4882" width="3.7109375" style="4" customWidth="1"/>
    <col min="4883" max="4883" width="11.140625" style="4" bestFit="1" customWidth="1"/>
    <col min="4884" max="4885" width="10.5703125" style="4"/>
    <col min="4886" max="4886" width="11.140625" style="4" customWidth="1"/>
    <col min="4887" max="5116" width="10.5703125" style="4"/>
    <col min="5117" max="5124" width="0" style="4" hidden="1" customWidth="1"/>
    <col min="5125" max="5125" width="3.7109375" style="4" customWidth="1"/>
    <col min="5126" max="5126" width="3.85546875" style="4" customWidth="1"/>
    <col min="5127" max="5127" width="3.7109375" style="4" customWidth="1"/>
    <col min="5128" max="5128" width="12.7109375" style="4" customWidth="1"/>
    <col min="5129" max="5129" width="52.7109375" style="4" customWidth="1"/>
    <col min="5130" max="5133" width="0" style="4" hidden="1" customWidth="1"/>
    <col min="5134" max="5134" width="12.28515625" style="4" customWidth="1"/>
    <col min="5135" max="5135" width="6.42578125" style="4" customWidth="1"/>
    <col min="5136" max="5136" width="12.28515625" style="4" customWidth="1"/>
    <col min="5137" max="5137" width="0" style="4" hidden="1" customWidth="1"/>
    <col min="5138" max="5138" width="3.7109375" style="4" customWidth="1"/>
    <col min="5139" max="5139" width="11.140625" style="4" bestFit="1" customWidth="1"/>
    <col min="5140" max="5141" width="10.5703125" style="4"/>
    <col min="5142" max="5142" width="11.140625" style="4" customWidth="1"/>
    <col min="5143" max="5372" width="10.5703125" style="4"/>
    <col min="5373" max="5380" width="0" style="4" hidden="1" customWidth="1"/>
    <col min="5381" max="5381" width="3.7109375" style="4" customWidth="1"/>
    <col min="5382" max="5382" width="3.85546875" style="4" customWidth="1"/>
    <col min="5383" max="5383" width="3.7109375" style="4" customWidth="1"/>
    <col min="5384" max="5384" width="12.7109375" style="4" customWidth="1"/>
    <col min="5385" max="5385" width="52.7109375" style="4" customWidth="1"/>
    <col min="5386" max="5389" width="0" style="4" hidden="1" customWidth="1"/>
    <col min="5390" max="5390" width="12.28515625" style="4" customWidth="1"/>
    <col min="5391" max="5391" width="6.42578125" style="4" customWidth="1"/>
    <col min="5392" max="5392" width="12.28515625" style="4" customWidth="1"/>
    <col min="5393" max="5393" width="0" style="4" hidden="1" customWidth="1"/>
    <col min="5394" max="5394" width="3.7109375" style="4" customWidth="1"/>
    <col min="5395" max="5395" width="11.140625" style="4" bestFit="1" customWidth="1"/>
    <col min="5396" max="5397" width="10.5703125" style="4"/>
    <col min="5398" max="5398" width="11.140625" style="4" customWidth="1"/>
    <col min="5399" max="5628" width="10.5703125" style="4"/>
    <col min="5629" max="5636" width="0" style="4" hidden="1" customWidth="1"/>
    <col min="5637" max="5637" width="3.7109375" style="4" customWidth="1"/>
    <col min="5638" max="5638" width="3.85546875" style="4" customWidth="1"/>
    <col min="5639" max="5639" width="3.7109375" style="4" customWidth="1"/>
    <col min="5640" max="5640" width="12.7109375" style="4" customWidth="1"/>
    <col min="5641" max="5641" width="52.7109375" style="4" customWidth="1"/>
    <col min="5642" max="5645" width="0" style="4" hidden="1" customWidth="1"/>
    <col min="5646" max="5646" width="12.28515625" style="4" customWidth="1"/>
    <col min="5647" max="5647" width="6.42578125" style="4" customWidth="1"/>
    <col min="5648" max="5648" width="12.28515625" style="4" customWidth="1"/>
    <col min="5649" max="5649" width="0" style="4" hidden="1" customWidth="1"/>
    <col min="5650" max="5650" width="3.7109375" style="4" customWidth="1"/>
    <col min="5651" max="5651" width="11.140625" style="4" bestFit="1" customWidth="1"/>
    <col min="5652" max="5653" width="10.5703125" style="4"/>
    <col min="5654" max="5654" width="11.140625" style="4" customWidth="1"/>
    <col min="5655" max="5884" width="10.5703125" style="4"/>
    <col min="5885" max="5892" width="0" style="4" hidden="1" customWidth="1"/>
    <col min="5893" max="5893" width="3.7109375" style="4" customWidth="1"/>
    <col min="5894" max="5894" width="3.85546875" style="4" customWidth="1"/>
    <col min="5895" max="5895" width="3.7109375" style="4" customWidth="1"/>
    <col min="5896" max="5896" width="12.7109375" style="4" customWidth="1"/>
    <col min="5897" max="5897" width="52.7109375" style="4" customWidth="1"/>
    <col min="5898" max="5901" width="0" style="4" hidden="1" customWidth="1"/>
    <col min="5902" max="5902" width="12.28515625" style="4" customWidth="1"/>
    <col min="5903" max="5903" width="6.42578125" style="4" customWidth="1"/>
    <col min="5904" max="5904" width="12.28515625" style="4" customWidth="1"/>
    <col min="5905" max="5905" width="0" style="4" hidden="1" customWidth="1"/>
    <col min="5906" max="5906" width="3.7109375" style="4" customWidth="1"/>
    <col min="5907" max="5907" width="11.140625" style="4" bestFit="1" customWidth="1"/>
    <col min="5908" max="5909" width="10.5703125" style="4"/>
    <col min="5910" max="5910" width="11.140625" style="4" customWidth="1"/>
    <col min="5911" max="6140" width="10.5703125" style="4"/>
    <col min="6141" max="6148" width="0" style="4" hidden="1" customWidth="1"/>
    <col min="6149" max="6149" width="3.7109375" style="4" customWidth="1"/>
    <col min="6150" max="6150" width="3.85546875" style="4" customWidth="1"/>
    <col min="6151" max="6151" width="3.7109375" style="4" customWidth="1"/>
    <col min="6152" max="6152" width="12.7109375" style="4" customWidth="1"/>
    <col min="6153" max="6153" width="52.7109375" style="4" customWidth="1"/>
    <col min="6154" max="6157" width="0" style="4" hidden="1" customWidth="1"/>
    <col min="6158" max="6158" width="12.28515625" style="4" customWidth="1"/>
    <col min="6159" max="6159" width="6.42578125" style="4" customWidth="1"/>
    <col min="6160" max="6160" width="12.28515625" style="4" customWidth="1"/>
    <col min="6161" max="6161" width="0" style="4" hidden="1" customWidth="1"/>
    <col min="6162" max="6162" width="3.7109375" style="4" customWidth="1"/>
    <col min="6163" max="6163" width="11.140625" style="4" bestFit="1" customWidth="1"/>
    <col min="6164" max="6165" width="10.5703125" style="4"/>
    <col min="6166" max="6166" width="11.140625" style="4" customWidth="1"/>
    <col min="6167" max="6396" width="10.5703125" style="4"/>
    <col min="6397" max="6404" width="0" style="4" hidden="1" customWidth="1"/>
    <col min="6405" max="6405" width="3.7109375" style="4" customWidth="1"/>
    <col min="6406" max="6406" width="3.85546875" style="4" customWidth="1"/>
    <col min="6407" max="6407" width="3.7109375" style="4" customWidth="1"/>
    <col min="6408" max="6408" width="12.7109375" style="4" customWidth="1"/>
    <col min="6409" max="6409" width="52.7109375" style="4" customWidth="1"/>
    <col min="6410" max="6413" width="0" style="4" hidden="1" customWidth="1"/>
    <col min="6414" max="6414" width="12.28515625" style="4" customWidth="1"/>
    <col min="6415" max="6415" width="6.42578125" style="4" customWidth="1"/>
    <col min="6416" max="6416" width="12.28515625" style="4" customWidth="1"/>
    <col min="6417" max="6417" width="0" style="4" hidden="1" customWidth="1"/>
    <col min="6418" max="6418" width="3.7109375" style="4" customWidth="1"/>
    <col min="6419" max="6419" width="11.140625" style="4" bestFit="1" customWidth="1"/>
    <col min="6420" max="6421" width="10.5703125" style="4"/>
    <col min="6422" max="6422" width="11.140625" style="4" customWidth="1"/>
    <col min="6423" max="6652" width="10.5703125" style="4"/>
    <col min="6653" max="6660" width="0" style="4" hidden="1" customWidth="1"/>
    <col min="6661" max="6661" width="3.7109375" style="4" customWidth="1"/>
    <col min="6662" max="6662" width="3.85546875" style="4" customWidth="1"/>
    <col min="6663" max="6663" width="3.7109375" style="4" customWidth="1"/>
    <col min="6664" max="6664" width="12.7109375" style="4" customWidth="1"/>
    <col min="6665" max="6665" width="52.7109375" style="4" customWidth="1"/>
    <col min="6666" max="6669" width="0" style="4" hidden="1" customWidth="1"/>
    <col min="6670" max="6670" width="12.28515625" style="4" customWidth="1"/>
    <col min="6671" max="6671" width="6.42578125" style="4" customWidth="1"/>
    <col min="6672" max="6672" width="12.28515625" style="4" customWidth="1"/>
    <col min="6673" max="6673" width="0" style="4" hidden="1" customWidth="1"/>
    <col min="6674" max="6674" width="3.7109375" style="4" customWidth="1"/>
    <col min="6675" max="6675" width="11.140625" style="4" bestFit="1" customWidth="1"/>
    <col min="6676" max="6677" width="10.5703125" style="4"/>
    <col min="6678" max="6678" width="11.140625" style="4" customWidth="1"/>
    <col min="6679" max="6908" width="10.5703125" style="4"/>
    <col min="6909" max="6916" width="0" style="4" hidden="1" customWidth="1"/>
    <col min="6917" max="6917" width="3.7109375" style="4" customWidth="1"/>
    <col min="6918" max="6918" width="3.85546875" style="4" customWidth="1"/>
    <col min="6919" max="6919" width="3.7109375" style="4" customWidth="1"/>
    <col min="6920" max="6920" width="12.7109375" style="4" customWidth="1"/>
    <col min="6921" max="6921" width="52.7109375" style="4" customWidth="1"/>
    <col min="6922" max="6925" width="0" style="4" hidden="1" customWidth="1"/>
    <col min="6926" max="6926" width="12.28515625" style="4" customWidth="1"/>
    <col min="6927" max="6927" width="6.42578125" style="4" customWidth="1"/>
    <col min="6928" max="6928" width="12.28515625" style="4" customWidth="1"/>
    <col min="6929" max="6929" width="0" style="4" hidden="1" customWidth="1"/>
    <col min="6930" max="6930" width="3.7109375" style="4" customWidth="1"/>
    <col min="6931" max="6931" width="11.140625" style="4" bestFit="1" customWidth="1"/>
    <col min="6932" max="6933" width="10.5703125" style="4"/>
    <col min="6934" max="6934" width="11.140625" style="4" customWidth="1"/>
    <col min="6935" max="7164" width="10.5703125" style="4"/>
    <col min="7165" max="7172" width="0" style="4" hidden="1" customWidth="1"/>
    <col min="7173" max="7173" width="3.7109375" style="4" customWidth="1"/>
    <col min="7174" max="7174" width="3.85546875" style="4" customWidth="1"/>
    <col min="7175" max="7175" width="3.7109375" style="4" customWidth="1"/>
    <col min="7176" max="7176" width="12.7109375" style="4" customWidth="1"/>
    <col min="7177" max="7177" width="52.7109375" style="4" customWidth="1"/>
    <col min="7178" max="7181" width="0" style="4" hidden="1" customWidth="1"/>
    <col min="7182" max="7182" width="12.28515625" style="4" customWidth="1"/>
    <col min="7183" max="7183" width="6.42578125" style="4" customWidth="1"/>
    <col min="7184" max="7184" width="12.28515625" style="4" customWidth="1"/>
    <col min="7185" max="7185" width="0" style="4" hidden="1" customWidth="1"/>
    <col min="7186" max="7186" width="3.7109375" style="4" customWidth="1"/>
    <col min="7187" max="7187" width="11.140625" style="4" bestFit="1" customWidth="1"/>
    <col min="7188" max="7189" width="10.5703125" style="4"/>
    <col min="7190" max="7190" width="11.140625" style="4" customWidth="1"/>
    <col min="7191" max="7420" width="10.5703125" style="4"/>
    <col min="7421" max="7428" width="0" style="4" hidden="1" customWidth="1"/>
    <col min="7429" max="7429" width="3.7109375" style="4" customWidth="1"/>
    <col min="7430" max="7430" width="3.85546875" style="4" customWidth="1"/>
    <col min="7431" max="7431" width="3.7109375" style="4" customWidth="1"/>
    <col min="7432" max="7432" width="12.7109375" style="4" customWidth="1"/>
    <col min="7433" max="7433" width="52.7109375" style="4" customWidth="1"/>
    <col min="7434" max="7437" width="0" style="4" hidden="1" customWidth="1"/>
    <col min="7438" max="7438" width="12.28515625" style="4" customWidth="1"/>
    <col min="7439" max="7439" width="6.42578125" style="4" customWidth="1"/>
    <col min="7440" max="7440" width="12.28515625" style="4" customWidth="1"/>
    <col min="7441" max="7441" width="0" style="4" hidden="1" customWidth="1"/>
    <col min="7442" max="7442" width="3.7109375" style="4" customWidth="1"/>
    <col min="7443" max="7443" width="11.140625" style="4" bestFit="1" customWidth="1"/>
    <col min="7444" max="7445" width="10.5703125" style="4"/>
    <col min="7446" max="7446" width="11.140625" style="4" customWidth="1"/>
    <col min="7447" max="7676" width="10.5703125" style="4"/>
    <col min="7677" max="7684" width="0" style="4" hidden="1" customWidth="1"/>
    <col min="7685" max="7685" width="3.7109375" style="4" customWidth="1"/>
    <col min="7686" max="7686" width="3.85546875" style="4" customWidth="1"/>
    <col min="7687" max="7687" width="3.7109375" style="4" customWidth="1"/>
    <col min="7688" max="7688" width="12.7109375" style="4" customWidth="1"/>
    <col min="7689" max="7689" width="52.7109375" style="4" customWidth="1"/>
    <col min="7690" max="7693" width="0" style="4" hidden="1" customWidth="1"/>
    <col min="7694" max="7694" width="12.28515625" style="4" customWidth="1"/>
    <col min="7695" max="7695" width="6.42578125" style="4" customWidth="1"/>
    <col min="7696" max="7696" width="12.28515625" style="4" customWidth="1"/>
    <col min="7697" max="7697" width="0" style="4" hidden="1" customWidth="1"/>
    <col min="7698" max="7698" width="3.7109375" style="4" customWidth="1"/>
    <col min="7699" max="7699" width="11.140625" style="4" bestFit="1" customWidth="1"/>
    <col min="7700" max="7701" width="10.5703125" style="4"/>
    <col min="7702" max="7702" width="11.140625" style="4" customWidth="1"/>
    <col min="7703" max="7932" width="10.5703125" style="4"/>
    <col min="7933" max="7940" width="0" style="4" hidden="1" customWidth="1"/>
    <col min="7941" max="7941" width="3.7109375" style="4" customWidth="1"/>
    <col min="7942" max="7942" width="3.85546875" style="4" customWidth="1"/>
    <col min="7943" max="7943" width="3.7109375" style="4" customWidth="1"/>
    <col min="7944" max="7944" width="12.7109375" style="4" customWidth="1"/>
    <col min="7945" max="7945" width="52.7109375" style="4" customWidth="1"/>
    <col min="7946" max="7949" width="0" style="4" hidden="1" customWidth="1"/>
    <col min="7950" max="7950" width="12.28515625" style="4" customWidth="1"/>
    <col min="7951" max="7951" width="6.42578125" style="4" customWidth="1"/>
    <col min="7952" max="7952" width="12.28515625" style="4" customWidth="1"/>
    <col min="7953" max="7953" width="0" style="4" hidden="1" customWidth="1"/>
    <col min="7954" max="7954" width="3.7109375" style="4" customWidth="1"/>
    <col min="7955" max="7955" width="11.140625" style="4" bestFit="1" customWidth="1"/>
    <col min="7956" max="7957" width="10.5703125" style="4"/>
    <col min="7958" max="7958" width="11.140625" style="4" customWidth="1"/>
    <col min="7959" max="8188" width="10.5703125" style="4"/>
    <col min="8189" max="8196" width="0" style="4" hidden="1" customWidth="1"/>
    <col min="8197" max="8197" width="3.7109375" style="4" customWidth="1"/>
    <col min="8198" max="8198" width="3.85546875" style="4" customWidth="1"/>
    <col min="8199" max="8199" width="3.7109375" style="4" customWidth="1"/>
    <col min="8200" max="8200" width="12.7109375" style="4" customWidth="1"/>
    <col min="8201" max="8201" width="52.7109375" style="4" customWidth="1"/>
    <col min="8202" max="8205" width="0" style="4" hidden="1" customWidth="1"/>
    <col min="8206" max="8206" width="12.28515625" style="4" customWidth="1"/>
    <col min="8207" max="8207" width="6.42578125" style="4" customWidth="1"/>
    <col min="8208" max="8208" width="12.28515625" style="4" customWidth="1"/>
    <col min="8209" max="8209" width="0" style="4" hidden="1" customWidth="1"/>
    <col min="8210" max="8210" width="3.7109375" style="4" customWidth="1"/>
    <col min="8211" max="8211" width="11.140625" style="4" bestFit="1" customWidth="1"/>
    <col min="8212" max="8213" width="10.5703125" style="4"/>
    <col min="8214" max="8214" width="11.140625" style="4" customWidth="1"/>
    <col min="8215" max="8444" width="10.5703125" style="4"/>
    <col min="8445" max="8452" width="0" style="4" hidden="1" customWidth="1"/>
    <col min="8453" max="8453" width="3.7109375" style="4" customWidth="1"/>
    <col min="8454" max="8454" width="3.85546875" style="4" customWidth="1"/>
    <col min="8455" max="8455" width="3.7109375" style="4" customWidth="1"/>
    <col min="8456" max="8456" width="12.7109375" style="4" customWidth="1"/>
    <col min="8457" max="8457" width="52.7109375" style="4" customWidth="1"/>
    <col min="8458" max="8461" width="0" style="4" hidden="1" customWidth="1"/>
    <col min="8462" max="8462" width="12.28515625" style="4" customWidth="1"/>
    <col min="8463" max="8463" width="6.42578125" style="4" customWidth="1"/>
    <col min="8464" max="8464" width="12.28515625" style="4" customWidth="1"/>
    <col min="8465" max="8465" width="0" style="4" hidden="1" customWidth="1"/>
    <col min="8466" max="8466" width="3.7109375" style="4" customWidth="1"/>
    <col min="8467" max="8467" width="11.140625" style="4" bestFit="1" customWidth="1"/>
    <col min="8468" max="8469" width="10.5703125" style="4"/>
    <col min="8470" max="8470" width="11.140625" style="4" customWidth="1"/>
    <col min="8471" max="8700" width="10.5703125" style="4"/>
    <col min="8701" max="8708" width="0" style="4" hidden="1" customWidth="1"/>
    <col min="8709" max="8709" width="3.7109375" style="4" customWidth="1"/>
    <col min="8710" max="8710" width="3.85546875" style="4" customWidth="1"/>
    <col min="8711" max="8711" width="3.7109375" style="4" customWidth="1"/>
    <col min="8712" max="8712" width="12.7109375" style="4" customWidth="1"/>
    <col min="8713" max="8713" width="52.7109375" style="4" customWidth="1"/>
    <col min="8714" max="8717" width="0" style="4" hidden="1" customWidth="1"/>
    <col min="8718" max="8718" width="12.28515625" style="4" customWidth="1"/>
    <col min="8719" max="8719" width="6.42578125" style="4" customWidth="1"/>
    <col min="8720" max="8720" width="12.28515625" style="4" customWidth="1"/>
    <col min="8721" max="8721" width="0" style="4" hidden="1" customWidth="1"/>
    <col min="8722" max="8722" width="3.7109375" style="4" customWidth="1"/>
    <col min="8723" max="8723" width="11.140625" style="4" bestFit="1" customWidth="1"/>
    <col min="8724" max="8725" width="10.5703125" style="4"/>
    <col min="8726" max="8726" width="11.140625" style="4" customWidth="1"/>
    <col min="8727" max="8956" width="10.5703125" style="4"/>
    <col min="8957" max="8964" width="0" style="4" hidden="1" customWidth="1"/>
    <col min="8965" max="8965" width="3.7109375" style="4" customWidth="1"/>
    <col min="8966" max="8966" width="3.85546875" style="4" customWidth="1"/>
    <col min="8967" max="8967" width="3.7109375" style="4" customWidth="1"/>
    <col min="8968" max="8968" width="12.7109375" style="4" customWidth="1"/>
    <col min="8969" max="8969" width="52.7109375" style="4" customWidth="1"/>
    <col min="8970" max="8973" width="0" style="4" hidden="1" customWidth="1"/>
    <col min="8974" max="8974" width="12.28515625" style="4" customWidth="1"/>
    <col min="8975" max="8975" width="6.42578125" style="4" customWidth="1"/>
    <col min="8976" max="8976" width="12.28515625" style="4" customWidth="1"/>
    <col min="8977" max="8977" width="0" style="4" hidden="1" customWidth="1"/>
    <col min="8978" max="8978" width="3.7109375" style="4" customWidth="1"/>
    <col min="8979" max="8979" width="11.140625" style="4" bestFit="1" customWidth="1"/>
    <col min="8980" max="8981" width="10.5703125" style="4"/>
    <col min="8982" max="8982" width="11.140625" style="4" customWidth="1"/>
    <col min="8983" max="9212" width="10.5703125" style="4"/>
    <col min="9213" max="9220" width="0" style="4" hidden="1" customWidth="1"/>
    <col min="9221" max="9221" width="3.7109375" style="4" customWidth="1"/>
    <col min="9222" max="9222" width="3.85546875" style="4" customWidth="1"/>
    <col min="9223" max="9223" width="3.7109375" style="4" customWidth="1"/>
    <col min="9224" max="9224" width="12.7109375" style="4" customWidth="1"/>
    <col min="9225" max="9225" width="52.7109375" style="4" customWidth="1"/>
    <col min="9226" max="9229" width="0" style="4" hidden="1" customWidth="1"/>
    <col min="9230" max="9230" width="12.28515625" style="4" customWidth="1"/>
    <col min="9231" max="9231" width="6.42578125" style="4" customWidth="1"/>
    <col min="9232" max="9232" width="12.28515625" style="4" customWidth="1"/>
    <col min="9233" max="9233" width="0" style="4" hidden="1" customWidth="1"/>
    <col min="9234" max="9234" width="3.7109375" style="4" customWidth="1"/>
    <col min="9235" max="9235" width="11.140625" style="4" bestFit="1" customWidth="1"/>
    <col min="9236" max="9237" width="10.5703125" style="4"/>
    <col min="9238" max="9238" width="11.140625" style="4" customWidth="1"/>
    <col min="9239" max="9468" width="10.5703125" style="4"/>
    <col min="9469" max="9476" width="0" style="4" hidden="1" customWidth="1"/>
    <col min="9477" max="9477" width="3.7109375" style="4" customWidth="1"/>
    <col min="9478" max="9478" width="3.85546875" style="4" customWidth="1"/>
    <col min="9479" max="9479" width="3.7109375" style="4" customWidth="1"/>
    <col min="9480" max="9480" width="12.7109375" style="4" customWidth="1"/>
    <col min="9481" max="9481" width="52.7109375" style="4" customWidth="1"/>
    <col min="9482" max="9485" width="0" style="4" hidden="1" customWidth="1"/>
    <col min="9486" max="9486" width="12.28515625" style="4" customWidth="1"/>
    <col min="9487" max="9487" width="6.42578125" style="4" customWidth="1"/>
    <col min="9488" max="9488" width="12.28515625" style="4" customWidth="1"/>
    <col min="9489" max="9489" width="0" style="4" hidden="1" customWidth="1"/>
    <col min="9490" max="9490" width="3.7109375" style="4" customWidth="1"/>
    <col min="9491" max="9491" width="11.140625" style="4" bestFit="1" customWidth="1"/>
    <col min="9492" max="9493" width="10.5703125" style="4"/>
    <col min="9494" max="9494" width="11.140625" style="4" customWidth="1"/>
    <col min="9495" max="9724" width="10.5703125" style="4"/>
    <col min="9725" max="9732" width="0" style="4" hidden="1" customWidth="1"/>
    <col min="9733" max="9733" width="3.7109375" style="4" customWidth="1"/>
    <col min="9734" max="9734" width="3.85546875" style="4" customWidth="1"/>
    <col min="9735" max="9735" width="3.7109375" style="4" customWidth="1"/>
    <col min="9736" max="9736" width="12.7109375" style="4" customWidth="1"/>
    <col min="9737" max="9737" width="52.7109375" style="4" customWidth="1"/>
    <col min="9738" max="9741" width="0" style="4" hidden="1" customWidth="1"/>
    <col min="9742" max="9742" width="12.28515625" style="4" customWidth="1"/>
    <col min="9743" max="9743" width="6.42578125" style="4" customWidth="1"/>
    <col min="9744" max="9744" width="12.28515625" style="4" customWidth="1"/>
    <col min="9745" max="9745" width="0" style="4" hidden="1" customWidth="1"/>
    <col min="9746" max="9746" width="3.7109375" style="4" customWidth="1"/>
    <col min="9747" max="9747" width="11.140625" style="4" bestFit="1" customWidth="1"/>
    <col min="9748" max="9749" width="10.5703125" style="4"/>
    <col min="9750" max="9750" width="11.140625" style="4" customWidth="1"/>
    <col min="9751" max="9980" width="10.5703125" style="4"/>
    <col min="9981" max="9988" width="0" style="4" hidden="1" customWidth="1"/>
    <col min="9989" max="9989" width="3.7109375" style="4" customWidth="1"/>
    <col min="9990" max="9990" width="3.85546875" style="4" customWidth="1"/>
    <col min="9991" max="9991" width="3.7109375" style="4" customWidth="1"/>
    <col min="9992" max="9992" width="12.7109375" style="4" customWidth="1"/>
    <col min="9993" max="9993" width="52.7109375" style="4" customWidth="1"/>
    <col min="9994" max="9997" width="0" style="4" hidden="1" customWidth="1"/>
    <col min="9998" max="9998" width="12.28515625" style="4" customWidth="1"/>
    <col min="9999" max="9999" width="6.42578125" style="4" customWidth="1"/>
    <col min="10000" max="10000" width="12.28515625" style="4" customWidth="1"/>
    <col min="10001" max="10001" width="0" style="4" hidden="1" customWidth="1"/>
    <col min="10002" max="10002" width="3.7109375" style="4" customWidth="1"/>
    <col min="10003" max="10003" width="11.140625" style="4" bestFit="1" customWidth="1"/>
    <col min="10004" max="10005" width="10.5703125" style="4"/>
    <col min="10006" max="10006" width="11.140625" style="4" customWidth="1"/>
    <col min="10007" max="10236" width="10.5703125" style="4"/>
    <col min="10237" max="10244" width="0" style="4" hidden="1" customWidth="1"/>
    <col min="10245" max="10245" width="3.7109375" style="4" customWidth="1"/>
    <col min="10246" max="10246" width="3.85546875" style="4" customWidth="1"/>
    <col min="10247" max="10247" width="3.7109375" style="4" customWidth="1"/>
    <col min="10248" max="10248" width="12.7109375" style="4" customWidth="1"/>
    <col min="10249" max="10249" width="52.7109375" style="4" customWidth="1"/>
    <col min="10250" max="10253" width="0" style="4" hidden="1" customWidth="1"/>
    <col min="10254" max="10254" width="12.28515625" style="4" customWidth="1"/>
    <col min="10255" max="10255" width="6.42578125" style="4" customWidth="1"/>
    <col min="10256" max="10256" width="12.28515625" style="4" customWidth="1"/>
    <col min="10257" max="10257" width="0" style="4" hidden="1" customWidth="1"/>
    <col min="10258" max="10258" width="3.7109375" style="4" customWidth="1"/>
    <col min="10259" max="10259" width="11.140625" style="4" bestFit="1" customWidth="1"/>
    <col min="10260" max="10261" width="10.5703125" style="4"/>
    <col min="10262" max="10262" width="11.140625" style="4" customWidth="1"/>
    <col min="10263" max="10492" width="10.5703125" style="4"/>
    <col min="10493" max="10500" width="0" style="4" hidden="1" customWidth="1"/>
    <col min="10501" max="10501" width="3.7109375" style="4" customWidth="1"/>
    <col min="10502" max="10502" width="3.85546875" style="4" customWidth="1"/>
    <col min="10503" max="10503" width="3.7109375" style="4" customWidth="1"/>
    <col min="10504" max="10504" width="12.7109375" style="4" customWidth="1"/>
    <col min="10505" max="10505" width="52.7109375" style="4" customWidth="1"/>
    <col min="10506" max="10509" width="0" style="4" hidden="1" customWidth="1"/>
    <col min="10510" max="10510" width="12.28515625" style="4" customWidth="1"/>
    <col min="10511" max="10511" width="6.42578125" style="4" customWidth="1"/>
    <col min="10512" max="10512" width="12.28515625" style="4" customWidth="1"/>
    <col min="10513" max="10513" width="0" style="4" hidden="1" customWidth="1"/>
    <col min="10514" max="10514" width="3.7109375" style="4" customWidth="1"/>
    <col min="10515" max="10515" width="11.140625" style="4" bestFit="1" customWidth="1"/>
    <col min="10516" max="10517" width="10.5703125" style="4"/>
    <col min="10518" max="10518" width="11.140625" style="4" customWidth="1"/>
    <col min="10519" max="10748" width="10.5703125" style="4"/>
    <col min="10749" max="10756" width="0" style="4" hidden="1" customWidth="1"/>
    <col min="10757" max="10757" width="3.7109375" style="4" customWidth="1"/>
    <col min="10758" max="10758" width="3.85546875" style="4" customWidth="1"/>
    <col min="10759" max="10759" width="3.7109375" style="4" customWidth="1"/>
    <col min="10760" max="10760" width="12.7109375" style="4" customWidth="1"/>
    <col min="10761" max="10761" width="52.7109375" style="4" customWidth="1"/>
    <col min="10762" max="10765" width="0" style="4" hidden="1" customWidth="1"/>
    <col min="10766" max="10766" width="12.28515625" style="4" customWidth="1"/>
    <col min="10767" max="10767" width="6.42578125" style="4" customWidth="1"/>
    <col min="10768" max="10768" width="12.28515625" style="4" customWidth="1"/>
    <col min="10769" max="10769" width="0" style="4" hidden="1" customWidth="1"/>
    <col min="10770" max="10770" width="3.7109375" style="4" customWidth="1"/>
    <col min="10771" max="10771" width="11.140625" style="4" bestFit="1" customWidth="1"/>
    <col min="10772" max="10773" width="10.5703125" style="4"/>
    <col min="10774" max="10774" width="11.140625" style="4" customWidth="1"/>
    <col min="10775" max="11004" width="10.5703125" style="4"/>
    <col min="11005" max="11012" width="0" style="4" hidden="1" customWidth="1"/>
    <col min="11013" max="11013" width="3.7109375" style="4" customWidth="1"/>
    <col min="11014" max="11014" width="3.85546875" style="4" customWidth="1"/>
    <col min="11015" max="11015" width="3.7109375" style="4" customWidth="1"/>
    <col min="11016" max="11016" width="12.7109375" style="4" customWidth="1"/>
    <col min="11017" max="11017" width="52.7109375" style="4" customWidth="1"/>
    <col min="11018" max="11021" width="0" style="4" hidden="1" customWidth="1"/>
    <col min="11022" max="11022" width="12.28515625" style="4" customWidth="1"/>
    <col min="11023" max="11023" width="6.42578125" style="4" customWidth="1"/>
    <col min="11024" max="11024" width="12.28515625" style="4" customWidth="1"/>
    <col min="11025" max="11025" width="0" style="4" hidden="1" customWidth="1"/>
    <col min="11026" max="11026" width="3.7109375" style="4" customWidth="1"/>
    <col min="11027" max="11027" width="11.140625" style="4" bestFit="1" customWidth="1"/>
    <col min="11028" max="11029" width="10.5703125" style="4"/>
    <col min="11030" max="11030" width="11.140625" style="4" customWidth="1"/>
    <col min="11031" max="11260" width="10.5703125" style="4"/>
    <col min="11261" max="11268" width="0" style="4" hidden="1" customWidth="1"/>
    <col min="11269" max="11269" width="3.7109375" style="4" customWidth="1"/>
    <col min="11270" max="11270" width="3.85546875" style="4" customWidth="1"/>
    <col min="11271" max="11271" width="3.7109375" style="4" customWidth="1"/>
    <col min="11272" max="11272" width="12.7109375" style="4" customWidth="1"/>
    <col min="11273" max="11273" width="52.7109375" style="4" customWidth="1"/>
    <col min="11274" max="11277" width="0" style="4" hidden="1" customWidth="1"/>
    <col min="11278" max="11278" width="12.28515625" style="4" customWidth="1"/>
    <col min="11279" max="11279" width="6.42578125" style="4" customWidth="1"/>
    <col min="11280" max="11280" width="12.28515625" style="4" customWidth="1"/>
    <col min="11281" max="11281" width="0" style="4" hidden="1" customWidth="1"/>
    <col min="11282" max="11282" width="3.7109375" style="4" customWidth="1"/>
    <col min="11283" max="11283" width="11.140625" style="4" bestFit="1" customWidth="1"/>
    <col min="11284" max="11285" width="10.5703125" style="4"/>
    <col min="11286" max="11286" width="11.140625" style="4" customWidth="1"/>
    <col min="11287" max="11516" width="10.5703125" style="4"/>
    <col min="11517" max="11524" width="0" style="4" hidden="1" customWidth="1"/>
    <col min="11525" max="11525" width="3.7109375" style="4" customWidth="1"/>
    <col min="11526" max="11526" width="3.85546875" style="4" customWidth="1"/>
    <col min="11527" max="11527" width="3.7109375" style="4" customWidth="1"/>
    <col min="11528" max="11528" width="12.7109375" style="4" customWidth="1"/>
    <col min="11529" max="11529" width="52.7109375" style="4" customWidth="1"/>
    <col min="11530" max="11533" width="0" style="4" hidden="1" customWidth="1"/>
    <col min="11534" max="11534" width="12.28515625" style="4" customWidth="1"/>
    <col min="11535" max="11535" width="6.42578125" style="4" customWidth="1"/>
    <col min="11536" max="11536" width="12.28515625" style="4" customWidth="1"/>
    <col min="11537" max="11537" width="0" style="4" hidden="1" customWidth="1"/>
    <col min="11538" max="11538" width="3.7109375" style="4" customWidth="1"/>
    <col min="11539" max="11539" width="11.140625" style="4" bestFit="1" customWidth="1"/>
    <col min="11540" max="11541" width="10.5703125" style="4"/>
    <col min="11542" max="11542" width="11.140625" style="4" customWidth="1"/>
    <col min="11543" max="11772" width="10.5703125" style="4"/>
    <col min="11773" max="11780" width="0" style="4" hidden="1" customWidth="1"/>
    <col min="11781" max="11781" width="3.7109375" style="4" customWidth="1"/>
    <col min="11782" max="11782" width="3.85546875" style="4" customWidth="1"/>
    <col min="11783" max="11783" width="3.7109375" style="4" customWidth="1"/>
    <col min="11784" max="11784" width="12.7109375" style="4" customWidth="1"/>
    <col min="11785" max="11785" width="52.7109375" style="4" customWidth="1"/>
    <col min="11786" max="11789" width="0" style="4" hidden="1" customWidth="1"/>
    <col min="11790" max="11790" width="12.28515625" style="4" customWidth="1"/>
    <col min="11791" max="11791" width="6.42578125" style="4" customWidth="1"/>
    <col min="11792" max="11792" width="12.28515625" style="4" customWidth="1"/>
    <col min="11793" max="11793" width="0" style="4" hidden="1" customWidth="1"/>
    <col min="11794" max="11794" width="3.7109375" style="4" customWidth="1"/>
    <col min="11795" max="11795" width="11.140625" style="4" bestFit="1" customWidth="1"/>
    <col min="11796" max="11797" width="10.5703125" style="4"/>
    <col min="11798" max="11798" width="11.140625" style="4" customWidth="1"/>
    <col min="11799" max="12028" width="10.5703125" style="4"/>
    <col min="12029" max="12036" width="0" style="4" hidden="1" customWidth="1"/>
    <col min="12037" max="12037" width="3.7109375" style="4" customWidth="1"/>
    <col min="12038" max="12038" width="3.85546875" style="4" customWidth="1"/>
    <col min="12039" max="12039" width="3.7109375" style="4" customWidth="1"/>
    <col min="12040" max="12040" width="12.7109375" style="4" customWidth="1"/>
    <col min="12041" max="12041" width="52.7109375" style="4" customWidth="1"/>
    <col min="12042" max="12045" width="0" style="4" hidden="1" customWidth="1"/>
    <col min="12046" max="12046" width="12.28515625" style="4" customWidth="1"/>
    <col min="12047" max="12047" width="6.42578125" style="4" customWidth="1"/>
    <col min="12048" max="12048" width="12.28515625" style="4" customWidth="1"/>
    <col min="12049" max="12049" width="0" style="4" hidden="1" customWidth="1"/>
    <col min="12050" max="12050" width="3.7109375" style="4" customWidth="1"/>
    <col min="12051" max="12051" width="11.140625" style="4" bestFit="1" customWidth="1"/>
    <col min="12052" max="12053" width="10.5703125" style="4"/>
    <col min="12054" max="12054" width="11.140625" style="4" customWidth="1"/>
    <col min="12055" max="12284" width="10.5703125" style="4"/>
    <col min="12285" max="12292" width="0" style="4" hidden="1" customWidth="1"/>
    <col min="12293" max="12293" width="3.7109375" style="4" customWidth="1"/>
    <col min="12294" max="12294" width="3.85546875" style="4" customWidth="1"/>
    <col min="12295" max="12295" width="3.7109375" style="4" customWidth="1"/>
    <col min="12296" max="12296" width="12.7109375" style="4" customWidth="1"/>
    <col min="12297" max="12297" width="52.7109375" style="4" customWidth="1"/>
    <col min="12298" max="12301" width="0" style="4" hidden="1" customWidth="1"/>
    <col min="12302" max="12302" width="12.28515625" style="4" customWidth="1"/>
    <col min="12303" max="12303" width="6.42578125" style="4" customWidth="1"/>
    <col min="12304" max="12304" width="12.28515625" style="4" customWidth="1"/>
    <col min="12305" max="12305" width="0" style="4" hidden="1" customWidth="1"/>
    <col min="12306" max="12306" width="3.7109375" style="4" customWidth="1"/>
    <col min="12307" max="12307" width="11.140625" style="4" bestFit="1" customWidth="1"/>
    <col min="12308" max="12309" width="10.5703125" style="4"/>
    <col min="12310" max="12310" width="11.140625" style="4" customWidth="1"/>
    <col min="12311" max="12540" width="10.5703125" style="4"/>
    <col min="12541" max="12548" width="0" style="4" hidden="1" customWidth="1"/>
    <col min="12549" max="12549" width="3.7109375" style="4" customWidth="1"/>
    <col min="12550" max="12550" width="3.85546875" style="4" customWidth="1"/>
    <col min="12551" max="12551" width="3.7109375" style="4" customWidth="1"/>
    <col min="12552" max="12552" width="12.7109375" style="4" customWidth="1"/>
    <col min="12553" max="12553" width="52.7109375" style="4" customWidth="1"/>
    <col min="12554" max="12557" width="0" style="4" hidden="1" customWidth="1"/>
    <col min="12558" max="12558" width="12.28515625" style="4" customWidth="1"/>
    <col min="12559" max="12559" width="6.42578125" style="4" customWidth="1"/>
    <col min="12560" max="12560" width="12.28515625" style="4" customWidth="1"/>
    <col min="12561" max="12561" width="0" style="4" hidden="1" customWidth="1"/>
    <col min="12562" max="12562" width="3.7109375" style="4" customWidth="1"/>
    <col min="12563" max="12563" width="11.140625" style="4" bestFit="1" customWidth="1"/>
    <col min="12564" max="12565" width="10.5703125" style="4"/>
    <col min="12566" max="12566" width="11.140625" style="4" customWidth="1"/>
    <col min="12567" max="12796" width="10.5703125" style="4"/>
    <col min="12797" max="12804" width="0" style="4" hidden="1" customWidth="1"/>
    <col min="12805" max="12805" width="3.7109375" style="4" customWidth="1"/>
    <col min="12806" max="12806" width="3.85546875" style="4" customWidth="1"/>
    <col min="12807" max="12807" width="3.7109375" style="4" customWidth="1"/>
    <col min="12808" max="12808" width="12.7109375" style="4" customWidth="1"/>
    <col min="12809" max="12809" width="52.7109375" style="4" customWidth="1"/>
    <col min="12810" max="12813" width="0" style="4" hidden="1" customWidth="1"/>
    <col min="12814" max="12814" width="12.28515625" style="4" customWidth="1"/>
    <col min="12815" max="12815" width="6.42578125" style="4" customWidth="1"/>
    <col min="12816" max="12816" width="12.28515625" style="4" customWidth="1"/>
    <col min="12817" max="12817" width="0" style="4" hidden="1" customWidth="1"/>
    <col min="12818" max="12818" width="3.7109375" style="4" customWidth="1"/>
    <col min="12819" max="12819" width="11.140625" style="4" bestFit="1" customWidth="1"/>
    <col min="12820" max="12821" width="10.5703125" style="4"/>
    <col min="12822" max="12822" width="11.140625" style="4" customWidth="1"/>
    <col min="12823" max="13052" width="10.5703125" style="4"/>
    <col min="13053" max="13060" width="0" style="4" hidden="1" customWidth="1"/>
    <col min="13061" max="13061" width="3.7109375" style="4" customWidth="1"/>
    <col min="13062" max="13062" width="3.85546875" style="4" customWidth="1"/>
    <col min="13063" max="13063" width="3.7109375" style="4" customWidth="1"/>
    <col min="13064" max="13064" width="12.7109375" style="4" customWidth="1"/>
    <col min="13065" max="13065" width="52.7109375" style="4" customWidth="1"/>
    <col min="13066" max="13069" width="0" style="4" hidden="1" customWidth="1"/>
    <col min="13070" max="13070" width="12.28515625" style="4" customWidth="1"/>
    <col min="13071" max="13071" width="6.42578125" style="4" customWidth="1"/>
    <col min="13072" max="13072" width="12.28515625" style="4" customWidth="1"/>
    <col min="13073" max="13073" width="0" style="4" hidden="1" customWidth="1"/>
    <col min="13074" max="13074" width="3.7109375" style="4" customWidth="1"/>
    <col min="13075" max="13075" width="11.140625" style="4" bestFit="1" customWidth="1"/>
    <col min="13076" max="13077" width="10.5703125" style="4"/>
    <col min="13078" max="13078" width="11.140625" style="4" customWidth="1"/>
    <col min="13079" max="13308" width="10.5703125" style="4"/>
    <col min="13309" max="13316" width="0" style="4" hidden="1" customWidth="1"/>
    <col min="13317" max="13317" width="3.7109375" style="4" customWidth="1"/>
    <col min="13318" max="13318" width="3.85546875" style="4" customWidth="1"/>
    <col min="13319" max="13319" width="3.7109375" style="4" customWidth="1"/>
    <col min="13320" max="13320" width="12.7109375" style="4" customWidth="1"/>
    <col min="13321" max="13321" width="52.7109375" style="4" customWidth="1"/>
    <col min="13322" max="13325" width="0" style="4" hidden="1" customWidth="1"/>
    <col min="13326" max="13326" width="12.28515625" style="4" customWidth="1"/>
    <col min="13327" max="13327" width="6.42578125" style="4" customWidth="1"/>
    <col min="13328" max="13328" width="12.28515625" style="4" customWidth="1"/>
    <col min="13329" max="13329" width="0" style="4" hidden="1" customWidth="1"/>
    <col min="13330" max="13330" width="3.7109375" style="4" customWidth="1"/>
    <col min="13331" max="13331" width="11.140625" style="4" bestFit="1" customWidth="1"/>
    <col min="13332" max="13333" width="10.5703125" style="4"/>
    <col min="13334" max="13334" width="11.140625" style="4" customWidth="1"/>
    <col min="13335" max="13564" width="10.5703125" style="4"/>
    <col min="13565" max="13572" width="0" style="4" hidden="1" customWidth="1"/>
    <col min="13573" max="13573" width="3.7109375" style="4" customWidth="1"/>
    <col min="13574" max="13574" width="3.85546875" style="4" customWidth="1"/>
    <col min="13575" max="13575" width="3.7109375" style="4" customWidth="1"/>
    <col min="13576" max="13576" width="12.7109375" style="4" customWidth="1"/>
    <col min="13577" max="13577" width="52.7109375" style="4" customWidth="1"/>
    <col min="13578" max="13581" width="0" style="4" hidden="1" customWidth="1"/>
    <col min="13582" max="13582" width="12.28515625" style="4" customWidth="1"/>
    <col min="13583" max="13583" width="6.42578125" style="4" customWidth="1"/>
    <col min="13584" max="13584" width="12.28515625" style="4" customWidth="1"/>
    <col min="13585" max="13585" width="0" style="4" hidden="1" customWidth="1"/>
    <col min="13586" max="13586" width="3.7109375" style="4" customWidth="1"/>
    <col min="13587" max="13587" width="11.140625" style="4" bestFit="1" customWidth="1"/>
    <col min="13588" max="13589" width="10.5703125" style="4"/>
    <col min="13590" max="13590" width="11.140625" style="4" customWidth="1"/>
    <col min="13591" max="13820" width="10.5703125" style="4"/>
    <col min="13821" max="13828" width="0" style="4" hidden="1" customWidth="1"/>
    <col min="13829" max="13829" width="3.7109375" style="4" customWidth="1"/>
    <col min="13830" max="13830" width="3.85546875" style="4" customWidth="1"/>
    <col min="13831" max="13831" width="3.7109375" style="4" customWidth="1"/>
    <col min="13832" max="13832" width="12.7109375" style="4" customWidth="1"/>
    <col min="13833" max="13833" width="52.7109375" style="4" customWidth="1"/>
    <col min="13834" max="13837" width="0" style="4" hidden="1" customWidth="1"/>
    <col min="13838" max="13838" width="12.28515625" style="4" customWidth="1"/>
    <col min="13839" max="13839" width="6.42578125" style="4" customWidth="1"/>
    <col min="13840" max="13840" width="12.28515625" style="4" customWidth="1"/>
    <col min="13841" max="13841" width="0" style="4" hidden="1" customWidth="1"/>
    <col min="13842" max="13842" width="3.7109375" style="4" customWidth="1"/>
    <col min="13843" max="13843" width="11.140625" style="4" bestFit="1" customWidth="1"/>
    <col min="13844" max="13845" width="10.5703125" style="4"/>
    <col min="13846" max="13846" width="11.140625" style="4" customWidth="1"/>
    <col min="13847" max="14076" width="10.5703125" style="4"/>
    <col min="14077" max="14084" width="0" style="4" hidden="1" customWidth="1"/>
    <col min="14085" max="14085" width="3.7109375" style="4" customWidth="1"/>
    <col min="14086" max="14086" width="3.85546875" style="4" customWidth="1"/>
    <col min="14087" max="14087" width="3.7109375" style="4" customWidth="1"/>
    <col min="14088" max="14088" width="12.7109375" style="4" customWidth="1"/>
    <col min="14089" max="14089" width="52.7109375" style="4" customWidth="1"/>
    <col min="14090" max="14093" width="0" style="4" hidden="1" customWidth="1"/>
    <col min="14094" max="14094" width="12.28515625" style="4" customWidth="1"/>
    <col min="14095" max="14095" width="6.42578125" style="4" customWidth="1"/>
    <col min="14096" max="14096" width="12.28515625" style="4" customWidth="1"/>
    <col min="14097" max="14097" width="0" style="4" hidden="1" customWidth="1"/>
    <col min="14098" max="14098" width="3.7109375" style="4" customWidth="1"/>
    <col min="14099" max="14099" width="11.140625" style="4" bestFit="1" customWidth="1"/>
    <col min="14100" max="14101" width="10.5703125" style="4"/>
    <col min="14102" max="14102" width="11.140625" style="4" customWidth="1"/>
    <col min="14103" max="14332" width="10.5703125" style="4"/>
    <col min="14333" max="14340" width="0" style="4" hidden="1" customWidth="1"/>
    <col min="14341" max="14341" width="3.7109375" style="4" customWidth="1"/>
    <col min="14342" max="14342" width="3.85546875" style="4" customWidth="1"/>
    <col min="14343" max="14343" width="3.7109375" style="4" customWidth="1"/>
    <col min="14344" max="14344" width="12.7109375" style="4" customWidth="1"/>
    <col min="14345" max="14345" width="52.7109375" style="4" customWidth="1"/>
    <col min="14346" max="14349" width="0" style="4" hidden="1" customWidth="1"/>
    <col min="14350" max="14350" width="12.28515625" style="4" customWidth="1"/>
    <col min="14351" max="14351" width="6.42578125" style="4" customWidth="1"/>
    <col min="14352" max="14352" width="12.28515625" style="4" customWidth="1"/>
    <col min="14353" max="14353" width="0" style="4" hidden="1" customWidth="1"/>
    <col min="14354" max="14354" width="3.7109375" style="4" customWidth="1"/>
    <col min="14355" max="14355" width="11.140625" style="4" bestFit="1" customWidth="1"/>
    <col min="14356" max="14357" width="10.5703125" style="4"/>
    <col min="14358" max="14358" width="11.140625" style="4" customWidth="1"/>
    <col min="14359" max="14588" width="10.5703125" style="4"/>
    <col min="14589" max="14596" width="0" style="4" hidden="1" customWidth="1"/>
    <col min="14597" max="14597" width="3.7109375" style="4" customWidth="1"/>
    <col min="14598" max="14598" width="3.85546875" style="4" customWidth="1"/>
    <col min="14599" max="14599" width="3.7109375" style="4" customWidth="1"/>
    <col min="14600" max="14600" width="12.7109375" style="4" customWidth="1"/>
    <col min="14601" max="14601" width="52.7109375" style="4" customWidth="1"/>
    <col min="14602" max="14605" width="0" style="4" hidden="1" customWidth="1"/>
    <col min="14606" max="14606" width="12.28515625" style="4" customWidth="1"/>
    <col min="14607" max="14607" width="6.42578125" style="4" customWidth="1"/>
    <col min="14608" max="14608" width="12.28515625" style="4" customWidth="1"/>
    <col min="14609" max="14609" width="0" style="4" hidden="1" customWidth="1"/>
    <col min="14610" max="14610" width="3.7109375" style="4" customWidth="1"/>
    <col min="14611" max="14611" width="11.140625" style="4" bestFit="1" customWidth="1"/>
    <col min="14612" max="14613" width="10.5703125" style="4"/>
    <col min="14614" max="14614" width="11.140625" style="4" customWidth="1"/>
    <col min="14615" max="14844" width="10.5703125" style="4"/>
    <col min="14845" max="14852" width="0" style="4" hidden="1" customWidth="1"/>
    <col min="14853" max="14853" width="3.7109375" style="4" customWidth="1"/>
    <col min="14854" max="14854" width="3.85546875" style="4" customWidth="1"/>
    <col min="14855" max="14855" width="3.7109375" style="4" customWidth="1"/>
    <col min="14856" max="14856" width="12.7109375" style="4" customWidth="1"/>
    <col min="14857" max="14857" width="52.7109375" style="4" customWidth="1"/>
    <col min="14858" max="14861" width="0" style="4" hidden="1" customWidth="1"/>
    <col min="14862" max="14862" width="12.28515625" style="4" customWidth="1"/>
    <col min="14863" max="14863" width="6.42578125" style="4" customWidth="1"/>
    <col min="14864" max="14864" width="12.28515625" style="4" customWidth="1"/>
    <col min="14865" max="14865" width="0" style="4" hidden="1" customWidth="1"/>
    <col min="14866" max="14866" width="3.7109375" style="4" customWidth="1"/>
    <col min="14867" max="14867" width="11.140625" style="4" bestFit="1" customWidth="1"/>
    <col min="14868" max="14869" width="10.5703125" style="4"/>
    <col min="14870" max="14870" width="11.140625" style="4" customWidth="1"/>
    <col min="14871" max="15100" width="10.5703125" style="4"/>
    <col min="15101" max="15108" width="0" style="4" hidden="1" customWidth="1"/>
    <col min="15109" max="15109" width="3.7109375" style="4" customWidth="1"/>
    <col min="15110" max="15110" width="3.85546875" style="4" customWidth="1"/>
    <col min="15111" max="15111" width="3.7109375" style="4" customWidth="1"/>
    <col min="15112" max="15112" width="12.7109375" style="4" customWidth="1"/>
    <col min="15113" max="15113" width="52.7109375" style="4" customWidth="1"/>
    <col min="15114" max="15117" width="0" style="4" hidden="1" customWidth="1"/>
    <col min="15118" max="15118" width="12.28515625" style="4" customWidth="1"/>
    <col min="15119" max="15119" width="6.42578125" style="4" customWidth="1"/>
    <col min="15120" max="15120" width="12.28515625" style="4" customWidth="1"/>
    <col min="15121" max="15121" width="0" style="4" hidden="1" customWidth="1"/>
    <col min="15122" max="15122" width="3.7109375" style="4" customWidth="1"/>
    <col min="15123" max="15123" width="11.140625" style="4" bestFit="1" customWidth="1"/>
    <col min="15124" max="15125" width="10.5703125" style="4"/>
    <col min="15126" max="15126" width="11.140625" style="4" customWidth="1"/>
    <col min="15127" max="15356" width="10.5703125" style="4"/>
    <col min="15357" max="15364" width="0" style="4" hidden="1" customWidth="1"/>
    <col min="15365" max="15365" width="3.7109375" style="4" customWidth="1"/>
    <col min="15366" max="15366" width="3.85546875" style="4" customWidth="1"/>
    <col min="15367" max="15367" width="3.7109375" style="4" customWidth="1"/>
    <col min="15368" max="15368" width="12.7109375" style="4" customWidth="1"/>
    <col min="15369" max="15369" width="52.7109375" style="4" customWidth="1"/>
    <col min="15370" max="15373" width="0" style="4" hidden="1" customWidth="1"/>
    <col min="15374" max="15374" width="12.28515625" style="4" customWidth="1"/>
    <col min="15375" max="15375" width="6.42578125" style="4" customWidth="1"/>
    <col min="15376" max="15376" width="12.28515625" style="4" customWidth="1"/>
    <col min="15377" max="15377" width="0" style="4" hidden="1" customWidth="1"/>
    <col min="15378" max="15378" width="3.7109375" style="4" customWidth="1"/>
    <col min="15379" max="15379" width="11.140625" style="4" bestFit="1" customWidth="1"/>
    <col min="15380" max="15381" width="10.5703125" style="4"/>
    <col min="15382" max="15382" width="11.140625" style="4" customWidth="1"/>
    <col min="15383" max="15612" width="10.5703125" style="4"/>
    <col min="15613" max="15620" width="0" style="4" hidden="1" customWidth="1"/>
    <col min="15621" max="15621" width="3.7109375" style="4" customWidth="1"/>
    <col min="15622" max="15622" width="3.85546875" style="4" customWidth="1"/>
    <col min="15623" max="15623" width="3.7109375" style="4" customWidth="1"/>
    <col min="15624" max="15624" width="12.7109375" style="4" customWidth="1"/>
    <col min="15625" max="15625" width="52.7109375" style="4" customWidth="1"/>
    <col min="15626" max="15629" width="0" style="4" hidden="1" customWidth="1"/>
    <col min="15630" max="15630" width="12.28515625" style="4" customWidth="1"/>
    <col min="15631" max="15631" width="6.42578125" style="4" customWidth="1"/>
    <col min="15632" max="15632" width="12.28515625" style="4" customWidth="1"/>
    <col min="15633" max="15633" width="0" style="4" hidden="1" customWidth="1"/>
    <col min="15634" max="15634" width="3.7109375" style="4" customWidth="1"/>
    <col min="15635" max="15635" width="11.140625" style="4" bestFit="1" customWidth="1"/>
    <col min="15636" max="15637" width="10.5703125" style="4"/>
    <col min="15638" max="15638" width="11.140625" style="4" customWidth="1"/>
    <col min="15639" max="15868" width="10.5703125" style="4"/>
    <col min="15869" max="15876" width="0" style="4" hidden="1" customWidth="1"/>
    <col min="15877" max="15877" width="3.7109375" style="4" customWidth="1"/>
    <col min="15878" max="15878" width="3.85546875" style="4" customWidth="1"/>
    <col min="15879" max="15879" width="3.7109375" style="4" customWidth="1"/>
    <col min="15880" max="15880" width="12.7109375" style="4" customWidth="1"/>
    <col min="15881" max="15881" width="52.7109375" style="4" customWidth="1"/>
    <col min="15882" max="15885" width="0" style="4" hidden="1" customWidth="1"/>
    <col min="15886" max="15886" width="12.28515625" style="4" customWidth="1"/>
    <col min="15887" max="15887" width="6.42578125" style="4" customWidth="1"/>
    <col min="15888" max="15888" width="12.28515625" style="4" customWidth="1"/>
    <col min="15889" max="15889" width="0" style="4" hidden="1" customWidth="1"/>
    <col min="15890" max="15890" width="3.7109375" style="4" customWidth="1"/>
    <col min="15891" max="15891" width="11.140625" style="4" bestFit="1" customWidth="1"/>
    <col min="15892" max="15893" width="10.5703125" style="4"/>
    <col min="15894" max="15894" width="11.140625" style="4" customWidth="1"/>
    <col min="15895" max="16124" width="10.5703125" style="4"/>
    <col min="16125" max="16132" width="0" style="4" hidden="1" customWidth="1"/>
    <col min="16133" max="16133" width="3.7109375" style="4" customWidth="1"/>
    <col min="16134" max="16134" width="3.85546875" style="4" customWidth="1"/>
    <col min="16135" max="16135" width="3.7109375" style="4" customWidth="1"/>
    <col min="16136" max="16136" width="12.7109375" style="4" customWidth="1"/>
    <col min="16137" max="16137" width="52.7109375" style="4" customWidth="1"/>
    <col min="16138" max="16141" width="0" style="4" hidden="1" customWidth="1"/>
    <col min="16142" max="16142" width="12.28515625" style="4" customWidth="1"/>
    <col min="16143" max="16143" width="6.42578125" style="4" customWidth="1"/>
    <col min="16144" max="16144" width="12.28515625" style="4" customWidth="1"/>
    <col min="16145" max="16145" width="0" style="4" hidden="1" customWidth="1"/>
    <col min="16146" max="16146" width="3.7109375" style="4" customWidth="1"/>
    <col min="16147" max="16147" width="11.140625" style="4" bestFit="1" customWidth="1"/>
    <col min="16148" max="16149" width="10.5703125" style="4"/>
    <col min="16150" max="16150" width="11.140625" style="4" customWidth="1"/>
    <col min="16151" max="16384" width="10.5703125" style="4"/>
  </cols>
  <sheetData>
    <row r="1" spans="1:30" hidden="1">
      <c r="F1" s="5"/>
      <c r="G1" s="5"/>
      <c r="M1" s="5"/>
      <c r="N1" s="5"/>
    </row>
    <row r="2" spans="1:30" hidden="1">
      <c r="J2" s="5"/>
      <c r="Q2" s="5"/>
    </row>
    <row r="3" spans="1:30" hidden="1"/>
    <row r="4" spans="1:3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30" ht="12.7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7"/>
      <c r="K5" s="7"/>
      <c r="L5" s="7"/>
      <c r="M5" s="7"/>
      <c r="N5" s="7"/>
      <c r="O5" s="7"/>
      <c r="P5" s="7"/>
      <c r="Q5" s="7"/>
    </row>
    <row r="6" spans="1:30">
      <c r="A6" s="6"/>
      <c r="B6" s="6"/>
      <c r="C6" s="6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6"/>
    </row>
    <row r="7" spans="1:30" s="9" customFormat="1" ht="45">
      <c r="A7" s="10"/>
      <c r="B7" s="29" t="s">
        <v>1</v>
      </c>
      <c r="C7" s="11"/>
      <c r="D7" s="30" t="str">
        <f>IF(NameOrPr_ch="",IF(NameOrPr="","",NameOrPr),NameOrPr_ch)</f>
        <v>Региональная служба по тарифам Ростовской области</v>
      </c>
      <c r="E7" s="30"/>
      <c r="F7" s="30"/>
      <c r="G7" s="30"/>
      <c r="H7" s="30"/>
      <c r="I7" s="30"/>
      <c r="J7" s="12"/>
      <c r="K7" s="31"/>
      <c r="L7" s="31"/>
      <c r="M7" s="31"/>
      <c r="N7" s="31"/>
      <c r="O7" s="31"/>
      <c r="P7" s="31"/>
      <c r="Q7" s="31"/>
      <c r="R7" s="12"/>
      <c r="S7" s="13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s="9" customFormat="1" ht="18.75">
      <c r="A8" s="10"/>
      <c r="B8" s="29" t="s">
        <v>2</v>
      </c>
      <c r="C8" s="11"/>
      <c r="D8" s="30" t="str">
        <f>IF(datePr_ch="",IF(datePr="","",datePr),datePr_ch)</f>
        <v>29.10.2021</v>
      </c>
      <c r="E8" s="30"/>
      <c r="F8" s="30"/>
      <c r="G8" s="30"/>
      <c r="H8" s="30"/>
      <c r="I8" s="30"/>
      <c r="J8" s="12"/>
      <c r="K8" s="31"/>
      <c r="L8" s="31"/>
      <c r="M8" s="31"/>
      <c r="N8" s="31"/>
      <c r="O8" s="31"/>
      <c r="P8" s="31"/>
      <c r="Q8" s="31"/>
      <c r="R8" s="12"/>
      <c r="S8" s="13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s="9" customFormat="1" ht="18.75">
      <c r="A9" s="14"/>
      <c r="B9" s="29" t="s">
        <v>3</v>
      </c>
      <c r="C9" s="11"/>
      <c r="D9" s="30" t="str">
        <f>IF(numberPr_ch="",IF(numberPr="","",numberPr),numberPr_ch)</f>
        <v>54/6</v>
      </c>
      <c r="E9" s="30"/>
      <c r="F9" s="30"/>
      <c r="G9" s="30"/>
      <c r="H9" s="30"/>
      <c r="I9" s="30"/>
      <c r="J9" s="12"/>
      <c r="K9" s="31"/>
      <c r="L9" s="31"/>
      <c r="M9" s="31"/>
      <c r="N9" s="31"/>
      <c r="O9" s="31"/>
      <c r="P9" s="31"/>
      <c r="Q9" s="31"/>
      <c r="R9" s="12"/>
      <c r="S9" s="13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s="9" customFormat="1" ht="30">
      <c r="A10" s="14"/>
      <c r="B10" s="29" t="s">
        <v>4</v>
      </c>
      <c r="C10" s="11"/>
      <c r="D10" s="30" t="str">
        <f>IF(IstPub_ch="",IF(IstPub="","",IstPub),IstPub_ch)</f>
        <v>Официальный портал правовой информации Ростовской области</v>
      </c>
      <c r="E10" s="30"/>
      <c r="F10" s="30"/>
      <c r="G10" s="30"/>
      <c r="H10" s="30"/>
      <c r="I10" s="30"/>
      <c r="J10" s="12"/>
      <c r="K10" s="31"/>
      <c r="L10" s="31"/>
      <c r="M10" s="31"/>
      <c r="N10" s="31"/>
      <c r="O10" s="31"/>
      <c r="P10" s="31"/>
      <c r="Q10" s="31"/>
      <c r="R10" s="12"/>
      <c r="S10" s="1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s="9" customFormat="1" ht="15" hidden="1">
      <c r="A11" s="15"/>
      <c r="B11" s="15"/>
      <c r="C11" s="16"/>
      <c r="D11" s="12"/>
      <c r="E11" s="12"/>
      <c r="F11" s="12"/>
      <c r="G11" s="12"/>
      <c r="H11" s="12"/>
      <c r="I11" s="12"/>
      <c r="J11" s="17" t="s">
        <v>5</v>
      </c>
      <c r="K11" s="12"/>
      <c r="L11" s="12"/>
      <c r="M11" s="12"/>
      <c r="N11" s="12"/>
      <c r="O11" s="12"/>
      <c r="P11" s="12"/>
      <c r="Q11" s="17" t="s">
        <v>5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ht="14.25">
      <c r="A12" s="6"/>
      <c r="B12" s="6"/>
      <c r="C12" s="6"/>
      <c r="D12" s="38"/>
      <c r="E12" s="38"/>
      <c r="F12" s="38"/>
      <c r="G12" s="38"/>
      <c r="H12" s="38"/>
      <c r="I12" s="38"/>
      <c r="J12" s="38"/>
      <c r="K12" s="38" t="s">
        <v>6</v>
      </c>
      <c r="L12" s="38"/>
      <c r="M12" s="38"/>
      <c r="N12" s="38"/>
      <c r="O12" s="38"/>
      <c r="P12" s="38"/>
      <c r="Q12" s="38"/>
    </row>
    <row r="13" spans="1:30">
      <c r="A13" s="43" t="s">
        <v>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 t="s">
        <v>8</v>
      </c>
    </row>
    <row r="14" spans="1:30" ht="15">
      <c r="A14" s="43" t="s">
        <v>9</v>
      </c>
      <c r="B14" s="43" t="s">
        <v>10</v>
      </c>
      <c r="C14" s="44"/>
      <c r="D14" s="45" t="s">
        <v>11</v>
      </c>
      <c r="E14" s="45"/>
      <c r="F14" s="45"/>
      <c r="G14" s="45"/>
      <c r="H14" s="45"/>
      <c r="I14" s="45"/>
      <c r="J14" s="43" t="s">
        <v>12</v>
      </c>
      <c r="K14" s="45" t="s">
        <v>11</v>
      </c>
      <c r="L14" s="45"/>
      <c r="M14" s="45"/>
      <c r="N14" s="45"/>
      <c r="O14" s="45"/>
      <c r="P14" s="45"/>
      <c r="Q14" s="43" t="s">
        <v>12</v>
      </c>
      <c r="R14" s="46" t="s">
        <v>13</v>
      </c>
      <c r="S14" s="43"/>
    </row>
    <row r="15" spans="1:30">
      <c r="A15" s="43"/>
      <c r="B15" s="43"/>
      <c r="C15" s="44"/>
      <c r="D15" s="47" t="s">
        <v>14</v>
      </c>
      <c r="E15" s="47" t="s">
        <v>15</v>
      </c>
      <c r="F15" s="47"/>
      <c r="G15" s="48" t="s">
        <v>16</v>
      </c>
      <c r="H15" s="48"/>
      <c r="I15" s="48"/>
      <c r="J15" s="43"/>
      <c r="K15" s="47" t="s">
        <v>14</v>
      </c>
      <c r="L15" s="47" t="s">
        <v>15</v>
      </c>
      <c r="M15" s="47"/>
      <c r="N15" s="48" t="s">
        <v>16</v>
      </c>
      <c r="O15" s="48"/>
      <c r="P15" s="48"/>
      <c r="Q15" s="43"/>
      <c r="R15" s="46"/>
      <c r="S15" s="43"/>
    </row>
    <row r="16" spans="1:30" ht="45">
      <c r="A16" s="43"/>
      <c r="B16" s="43"/>
      <c r="C16" s="44"/>
      <c r="D16" s="47"/>
      <c r="E16" s="49" t="s">
        <v>17</v>
      </c>
      <c r="F16" s="49" t="s">
        <v>18</v>
      </c>
      <c r="G16" s="50" t="s">
        <v>19</v>
      </c>
      <c r="H16" s="51" t="s">
        <v>20</v>
      </c>
      <c r="I16" s="51"/>
      <c r="J16" s="43"/>
      <c r="K16" s="47"/>
      <c r="L16" s="49" t="s">
        <v>17</v>
      </c>
      <c r="M16" s="49" t="s">
        <v>18</v>
      </c>
      <c r="N16" s="50" t="s">
        <v>19</v>
      </c>
      <c r="O16" s="51" t="s">
        <v>20</v>
      </c>
      <c r="P16" s="51"/>
      <c r="Q16" s="43"/>
      <c r="R16" s="46"/>
      <c r="S16" s="43"/>
    </row>
    <row r="17" spans="1:32">
      <c r="A17" s="52" t="s">
        <v>21</v>
      </c>
      <c r="B17" s="52" t="s">
        <v>22</v>
      </c>
      <c r="C17" s="53" t="str">
        <f ca="1">OFFSET(C17,0,-1)</f>
        <v>2</v>
      </c>
      <c r="D17" s="54">
        <f ca="1">OFFSET(D17,0,-1)+1</f>
        <v>3</v>
      </c>
      <c r="E17" s="54">
        <f ca="1">OFFSET(E17,0,-1)+1</f>
        <v>4</v>
      </c>
      <c r="F17" s="54">
        <f ca="1">OFFSET(F17,0,-1)+1</f>
        <v>5</v>
      </c>
      <c r="G17" s="54">
        <f ca="1">OFFSET(G17,0,-1)+1</f>
        <v>6</v>
      </c>
      <c r="H17" s="55">
        <f ca="1">OFFSET(H17,0,-1)+1</f>
        <v>7</v>
      </c>
      <c r="I17" s="55"/>
      <c r="J17" s="54">
        <f ca="1">OFFSET(J17,0,-2)+1</f>
        <v>8</v>
      </c>
      <c r="K17" s="54">
        <f ca="1">OFFSET(K17,0,-1)+1</f>
        <v>9</v>
      </c>
      <c r="L17" s="54">
        <f ca="1">OFFSET(L17,0,-1)+1</f>
        <v>10</v>
      </c>
      <c r="M17" s="54">
        <f ca="1">OFFSET(M17,0,-1)+1</f>
        <v>11</v>
      </c>
      <c r="N17" s="54">
        <f ca="1">OFFSET(N17,0,-1)+1</f>
        <v>12</v>
      </c>
      <c r="O17" s="55">
        <f ca="1">OFFSET(O17,0,-1)+1</f>
        <v>13</v>
      </c>
      <c r="P17" s="55"/>
      <c r="Q17" s="54">
        <f ca="1">OFFSET(Q17,0,-2)+1</f>
        <v>14</v>
      </c>
      <c r="R17" s="53">
        <f ca="1">OFFSET(R17,0,-1)</f>
        <v>14</v>
      </c>
      <c r="S17" s="54">
        <f ca="1">OFFSET(S17,0,-1)+1</f>
        <v>15</v>
      </c>
    </row>
    <row r="18" spans="1:32" ht="22.5">
      <c r="A18" s="56">
        <v>1</v>
      </c>
      <c r="B18" s="57" t="s">
        <v>23</v>
      </c>
      <c r="C18" s="58"/>
      <c r="D18" s="59" t="str">
        <f>IF('[1]Перечень тарифов'!J21="","","" &amp; '[1]Перечень тарифов'!J21 &amp; "")</f>
        <v>О корректировке долгосрочных тарифов на тепловую энергию, поставляемую АО «Теплокоммунэнерго» потребителям, другим теплоснабжающим организациям города Ростова-на-Дону,
 на 2022 год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0" t="s">
        <v>24</v>
      </c>
      <c r="U18" s="20"/>
      <c r="V18" s="20" t="str">
        <f t="shared" ref="V18:V28" si="0">IF(B18="","",B18 )</f>
        <v>Наименование тарифа</v>
      </c>
      <c r="W18" s="20"/>
      <c r="X18" s="20"/>
      <c r="Y18" s="20"/>
      <c r="AE18" s="1"/>
      <c r="AF18" s="1"/>
    </row>
    <row r="19" spans="1:32" ht="14.25" hidden="1" customHeight="1">
      <c r="A19" s="56" t="e">
        <f ca="1">mergeValue(#REF!) &amp;"."&amp; mergeValue(#REF!)</f>
        <v>#NAME?</v>
      </c>
      <c r="B19" s="61"/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0"/>
      <c r="U19" s="20"/>
      <c r="V19" s="20" t="str">
        <f t="shared" si="0"/>
        <v/>
      </c>
      <c r="W19" s="20"/>
      <c r="X19" s="20"/>
      <c r="Y19" s="20"/>
      <c r="AE19" s="1"/>
      <c r="AF19" s="1"/>
    </row>
    <row r="20" spans="1:32" ht="14.25" hidden="1" customHeight="1">
      <c r="A20" s="56" t="e">
        <f ca="1">mergeValue(#REF!) &amp;"."&amp; mergeValue(#REF!)&amp;"."&amp; mergeValue(#REF!)</f>
        <v>#NAME?</v>
      </c>
      <c r="B20" s="62"/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0"/>
      <c r="U20" s="20"/>
      <c r="V20" s="20" t="str">
        <f t="shared" si="0"/>
        <v/>
      </c>
      <c r="W20" s="20"/>
      <c r="X20" s="20"/>
      <c r="Y20" s="20"/>
      <c r="AE20" s="1"/>
      <c r="AF20" s="1"/>
    </row>
    <row r="21" spans="1:32" ht="14.25" hidden="1" customHeight="1">
      <c r="A21" s="56" t="e">
        <f ca="1">mergeValue(#REF!) &amp;"."&amp; mergeValue(#REF!)&amp;"."&amp; mergeValue(#REF!)&amp;"."&amp; mergeValue(#REF!)</f>
        <v>#NAME?</v>
      </c>
      <c r="B21" s="63"/>
      <c r="C21" s="58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0"/>
      <c r="U21" s="20"/>
      <c r="V21" s="20" t="str">
        <f t="shared" si="0"/>
        <v/>
      </c>
      <c r="W21" s="20"/>
      <c r="X21" s="20"/>
      <c r="Y21" s="20"/>
      <c r="AE21" s="1"/>
      <c r="AF21" s="1"/>
    </row>
    <row r="22" spans="1:32" ht="101.25">
      <c r="A22" s="56" t="s">
        <v>42</v>
      </c>
      <c r="B22" s="64" t="s">
        <v>25</v>
      </c>
      <c r="C22" s="58"/>
      <c r="D22" s="65" t="s">
        <v>26</v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0" t="s">
        <v>27</v>
      </c>
      <c r="U22" s="20"/>
      <c r="V22" s="20" t="str">
        <f t="shared" si="0"/>
        <v>Схема подключения теплопотребляющей установки к коллектору источника тепловой энергии</v>
      </c>
      <c r="W22" s="20"/>
      <c r="X22" s="20"/>
      <c r="Y22" s="20"/>
      <c r="AE22" s="1"/>
      <c r="AF22" s="1"/>
    </row>
    <row r="23" spans="1:32" ht="90">
      <c r="A23" s="56" t="s">
        <v>43</v>
      </c>
      <c r="B23" s="66" t="s">
        <v>28</v>
      </c>
      <c r="C23" s="58"/>
      <c r="D23" s="65" t="s">
        <v>26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0" t="s">
        <v>29</v>
      </c>
      <c r="U23" s="20"/>
      <c r="V23" s="20" t="str">
        <f t="shared" si="0"/>
        <v>Группа потребителей</v>
      </c>
      <c r="W23" s="20"/>
      <c r="X23" s="20"/>
      <c r="Y23" s="20"/>
      <c r="AE23" s="1"/>
      <c r="AF23" s="1"/>
    </row>
    <row r="24" spans="1:32">
      <c r="A24" s="56" t="s">
        <v>44</v>
      </c>
      <c r="B24" s="67" t="s">
        <v>30</v>
      </c>
      <c r="C24" s="58"/>
      <c r="D24" s="68">
        <v>2248.6999999999998</v>
      </c>
      <c r="E24" s="69"/>
      <c r="F24" s="70"/>
      <c r="G24" s="71" t="s">
        <v>31</v>
      </c>
      <c r="H24" s="72" t="s">
        <v>32</v>
      </c>
      <c r="I24" s="71" t="s">
        <v>33</v>
      </c>
      <c r="J24" s="72" t="s">
        <v>32</v>
      </c>
      <c r="K24" s="68">
        <v>2324.37</v>
      </c>
      <c r="L24" s="69"/>
      <c r="M24" s="70"/>
      <c r="N24" s="71" t="s">
        <v>34</v>
      </c>
      <c r="O24" s="72" t="s">
        <v>32</v>
      </c>
      <c r="P24" s="71" t="s">
        <v>35</v>
      </c>
      <c r="Q24" s="72" t="s">
        <v>36</v>
      </c>
      <c r="R24" s="69"/>
      <c r="S24" s="73" t="s">
        <v>37</v>
      </c>
      <c r="T24" s="1" t="e">
        <f ca="1">strCheckDate(D25:R25)</f>
        <v>#NAME?</v>
      </c>
      <c r="U24" s="20"/>
      <c r="V24" s="20" t="str">
        <f t="shared" si="0"/>
        <v>вода</v>
      </c>
      <c r="W24" s="20"/>
      <c r="X24" s="20"/>
      <c r="Y24" s="20"/>
      <c r="AE24" s="1"/>
      <c r="AF24" s="1"/>
    </row>
    <row r="25" spans="1:32" ht="11.25" hidden="1" customHeight="1">
      <c r="A25" s="74"/>
      <c r="B25" s="58"/>
      <c r="C25" s="58"/>
      <c r="D25" s="69"/>
      <c r="E25" s="69"/>
      <c r="F25" s="75" t="str">
        <f>G24 &amp; "-" &amp; I24</f>
        <v>01.01.2022-30.06.2022</v>
      </c>
      <c r="G25" s="71"/>
      <c r="H25" s="72"/>
      <c r="I25" s="71"/>
      <c r="J25" s="72"/>
      <c r="K25" s="69"/>
      <c r="L25" s="69"/>
      <c r="M25" s="75" t="str">
        <f>N24 &amp; "-" &amp; P24</f>
        <v>01.07.2022-31.12.2022</v>
      </c>
      <c r="N25" s="71"/>
      <c r="O25" s="72"/>
      <c r="P25" s="71"/>
      <c r="Q25" s="72"/>
      <c r="R25" s="69"/>
      <c r="S25" s="73"/>
      <c r="U25" s="20"/>
      <c r="V25" s="20" t="str">
        <f t="shared" si="0"/>
        <v/>
      </c>
      <c r="W25" s="20"/>
      <c r="X25" s="20"/>
      <c r="Y25" s="20"/>
      <c r="AE25" s="1"/>
      <c r="AF25" s="1"/>
    </row>
    <row r="26" spans="1:32">
      <c r="A26" s="76"/>
      <c r="B26" s="77" t="s">
        <v>38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3"/>
      <c r="U26" s="20"/>
      <c r="V26" s="20" t="str">
        <f t="shared" si="0"/>
        <v>Добавить вид теплоносителя (параметры теплоносителя)</v>
      </c>
      <c r="W26" s="20"/>
      <c r="X26" s="20"/>
      <c r="Y26" s="20"/>
      <c r="AE26" s="1"/>
      <c r="AF26" s="1"/>
    </row>
    <row r="27" spans="1:32">
      <c r="A27" s="39"/>
      <c r="B27" s="40" t="s">
        <v>39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2"/>
      <c r="U27" s="20"/>
      <c r="V27" s="20" t="str">
        <f t="shared" si="0"/>
        <v>Добавить группу потребителей</v>
      </c>
      <c r="W27" s="20"/>
      <c r="X27" s="20"/>
      <c r="Y27" s="20"/>
      <c r="AE27" s="1"/>
      <c r="AF27" s="1"/>
    </row>
    <row r="28" spans="1:32">
      <c r="A28" s="33"/>
      <c r="B28" s="37" t="s">
        <v>40</v>
      </c>
      <c r="C28" s="34"/>
      <c r="D28" s="34"/>
      <c r="E28" s="34"/>
      <c r="F28" s="34"/>
      <c r="G28" s="34"/>
      <c r="H28" s="34"/>
      <c r="I28" s="34"/>
      <c r="J28" s="35"/>
      <c r="K28" s="34"/>
      <c r="L28" s="34"/>
      <c r="M28" s="34"/>
      <c r="N28" s="34"/>
      <c r="O28" s="34"/>
      <c r="P28" s="34"/>
      <c r="Q28" s="35"/>
      <c r="R28" s="34"/>
      <c r="S28" s="36"/>
      <c r="U28" s="20"/>
      <c r="V28" s="20" t="str">
        <f t="shared" si="0"/>
        <v>Добавить схему подключения</v>
      </c>
      <c r="W28" s="20"/>
      <c r="X28" s="20"/>
      <c r="Y28" s="20"/>
      <c r="AE28" s="1"/>
      <c r="AF28" s="1"/>
    </row>
    <row r="29" spans="1:32"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2" ht="12.75">
      <c r="A30" s="24">
        <v>1</v>
      </c>
      <c r="B30" s="25" t="s">
        <v>41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</row>
  </sheetData>
  <mergeCells count="43">
    <mergeCell ref="N24:N25"/>
    <mergeCell ref="O24:O25"/>
    <mergeCell ref="P24:P25"/>
    <mergeCell ref="Q24:Q25"/>
    <mergeCell ref="S24:S26"/>
    <mergeCell ref="B30:S30"/>
    <mergeCell ref="D22:R22"/>
    <mergeCell ref="D23:R23"/>
    <mergeCell ref="G24:G25"/>
    <mergeCell ref="H24:H25"/>
    <mergeCell ref="I24:I25"/>
    <mergeCell ref="J24:J25"/>
    <mergeCell ref="H17:I17"/>
    <mergeCell ref="O17:P17"/>
    <mergeCell ref="D18:R18"/>
    <mergeCell ref="D19:R19"/>
    <mergeCell ref="D20:R20"/>
    <mergeCell ref="D21:R21"/>
    <mergeCell ref="R14:R16"/>
    <mergeCell ref="D15:D16"/>
    <mergeCell ref="E15:F15"/>
    <mergeCell ref="G15:I15"/>
    <mergeCell ref="K15:K16"/>
    <mergeCell ref="L15:M15"/>
    <mergeCell ref="N15:P15"/>
    <mergeCell ref="H16:I16"/>
    <mergeCell ref="O16:P16"/>
    <mergeCell ref="D12:J12"/>
    <mergeCell ref="K12:Q12"/>
    <mergeCell ref="A13:R13"/>
    <mergeCell ref="S13:S16"/>
    <mergeCell ref="A14:A16"/>
    <mergeCell ref="B14:B16"/>
    <mergeCell ref="D14:I14"/>
    <mergeCell ref="J14:J16"/>
    <mergeCell ref="K14:P14"/>
    <mergeCell ref="Q14:Q16"/>
    <mergeCell ref="A5:I5"/>
    <mergeCell ref="D7:I7"/>
    <mergeCell ref="D8:I8"/>
    <mergeCell ref="D9:I9"/>
    <mergeCell ref="D10:I10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C4" workbookViewId="0">
      <selection activeCell="J12" sqref="J12"/>
    </sheetView>
  </sheetViews>
  <sheetFormatPr defaultColWidth="10.5703125" defaultRowHeight="14.25"/>
  <cols>
    <col min="1" max="1" width="9.140625" style="2" hidden="1" customWidth="1"/>
    <col min="2" max="2" width="9.140625" style="79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20"/>
    <col min="13" max="16384" width="10.5703125" style="4"/>
  </cols>
  <sheetData>
    <row r="1" spans="1:9" hidden="1"/>
    <row r="2" spans="1:9" hidden="1"/>
    <row r="3" spans="1:9" hidden="1"/>
    <row r="4" spans="1:9">
      <c r="C4" s="26"/>
      <c r="D4" s="6"/>
      <c r="E4" s="6"/>
      <c r="F4" s="6"/>
      <c r="G4" s="6"/>
      <c r="H4" s="93"/>
      <c r="I4" s="93"/>
    </row>
    <row r="5" spans="1:9">
      <c r="C5" s="26"/>
      <c r="D5" s="27" t="s">
        <v>45</v>
      </c>
      <c r="E5" s="27"/>
      <c r="F5" s="27"/>
      <c r="G5" s="27"/>
      <c r="H5" s="27"/>
      <c r="I5" s="7"/>
    </row>
    <row r="6" spans="1:9">
      <c r="C6" s="26"/>
      <c r="D6" s="6"/>
      <c r="E6" s="21"/>
      <c r="F6" s="21"/>
      <c r="G6" s="21"/>
      <c r="H6" s="28"/>
      <c r="I6" s="94"/>
    </row>
    <row r="7" spans="1:9">
      <c r="C7" s="26"/>
      <c r="D7" s="18" t="s">
        <v>7</v>
      </c>
      <c r="E7" s="18"/>
      <c r="F7" s="18"/>
      <c r="G7" s="18"/>
      <c r="H7" s="18"/>
      <c r="I7" s="95" t="s">
        <v>8</v>
      </c>
    </row>
    <row r="8" spans="1:9" ht="15">
      <c r="C8" s="26"/>
      <c r="D8" s="96" t="s">
        <v>9</v>
      </c>
      <c r="E8" s="80" t="s">
        <v>46</v>
      </c>
      <c r="F8" s="80"/>
      <c r="G8" s="80" t="s">
        <v>47</v>
      </c>
      <c r="H8" s="80" t="s">
        <v>48</v>
      </c>
      <c r="I8" s="95"/>
    </row>
    <row r="9" spans="1:9">
      <c r="C9" s="26"/>
      <c r="D9" s="97" t="s">
        <v>21</v>
      </c>
      <c r="E9" s="97" t="s">
        <v>22</v>
      </c>
      <c r="F9" s="97"/>
      <c r="G9" s="97" t="s">
        <v>49</v>
      </c>
      <c r="H9" s="97" t="s">
        <v>50</v>
      </c>
      <c r="I9" s="97" t="s">
        <v>51</v>
      </c>
    </row>
    <row r="10" spans="1:9" ht="15">
      <c r="A10" s="98"/>
      <c r="C10" s="26"/>
      <c r="D10" s="99">
        <v>1</v>
      </c>
      <c r="E10" s="92" t="s">
        <v>52</v>
      </c>
      <c r="F10" s="92"/>
      <c r="G10" s="92"/>
      <c r="H10" s="92"/>
      <c r="I10" s="81"/>
    </row>
    <row r="11" spans="1:9" ht="15">
      <c r="A11" s="98"/>
      <c r="C11" s="26"/>
      <c r="D11" s="99" t="s">
        <v>53</v>
      </c>
      <c r="E11" s="82" t="s">
        <v>54</v>
      </c>
      <c r="F11" s="83"/>
      <c r="G11" s="100" t="s">
        <v>55</v>
      </c>
      <c r="H11" s="83" t="s">
        <v>56</v>
      </c>
      <c r="I11" s="84" t="s">
        <v>57</v>
      </c>
    </row>
    <row r="12" spans="1:9" ht="45">
      <c r="A12" s="98"/>
      <c r="C12" s="26"/>
      <c r="D12" s="99" t="s">
        <v>58</v>
      </c>
      <c r="E12" s="82" t="s">
        <v>59</v>
      </c>
      <c r="F12" s="83"/>
      <c r="G12" s="101" t="s">
        <v>60</v>
      </c>
      <c r="H12" s="102"/>
      <c r="I12" s="85" t="s">
        <v>61</v>
      </c>
    </row>
    <row r="13" spans="1:9" ht="33.75">
      <c r="A13" s="98"/>
      <c r="B13" s="79">
        <v>3</v>
      </c>
      <c r="C13" s="26"/>
      <c r="D13" s="99">
        <v>2</v>
      </c>
      <c r="E13" s="86" t="s">
        <v>62</v>
      </c>
      <c r="F13" s="83"/>
      <c r="G13" s="83" t="s">
        <v>56</v>
      </c>
      <c r="H13" s="103" t="s">
        <v>63</v>
      </c>
      <c r="I13" s="32" t="s">
        <v>64</v>
      </c>
    </row>
    <row r="14" spans="1:9" ht="15">
      <c r="A14" s="98"/>
      <c r="C14" s="26"/>
      <c r="D14" s="99">
        <v>3</v>
      </c>
      <c r="E14" s="87" t="s">
        <v>65</v>
      </c>
      <c r="F14" s="87"/>
      <c r="G14" s="87"/>
      <c r="H14" s="87"/>
      <c r="I14" s="19"/>
    </row>
    <row r="15" spans="1:9" ht="45">
      <c r="A15" s="98"/>
      <c r="C15" s="26"/>
      <c r="D15" s="99" t="s">
        <v>66</v>
      </c>
      <c r="E15" s="104" t="s">
        <v>67</v>
      </c>
      <c r="F15" s="83"/>
      <c r="G15" s="83" t="s">
        <v>56</v>
      </c>
      <c r="H15" s="103" t="s">
        <v>63</v>
      </c>
      <c r="I15" s="22" t="s">
        <v>68</v>
      </c>
    </row>
    <row r="16" spans="1:9">
      <c r="A16" s="98"/>
      <c r="C16" s="26"/>
      <c r="D16" s="105"/>
      <c r="E16" s="106" t="s">
        <v>69</v>
      </c>
      <c r="F16" s="107"/>
      <c r="G16" s="107"/>
      <c r="H16" s="108"/>
      <c r="I16" s="23"/>
    </row>
    <row r="17" spans="1:12" ht="15">
      <c r="A17" s="98"/>
      <c r="B17" s="79">
        <v>3</v>
      </c>
      <c r="C17" s="26"/>
      <c r="D17" s="99">
        <v>4</v>
      </c>
      <c r="E17" s="87" t="s">
        <v>70</v>
      </c>
      <c r="F17" s="87"/>
      <c r="G17" s="87"/>
      <c r="H17" s="87"/>
      <c r="I17" s="19"/>
    </row>
    <row r="18" spans="1:12" ht="135">
      <c r="A18" s="98"/>
      <c r="C18" s="26"/>
      <c r="D18" s="99" t="s">
        <v>71</v>
      </c>
      <c r="E18" s="88" t="s">
        <v>72</v>
      </c>
      <c r="F18" s="83"/>
      <c r="G18" s="101" t="s">
        <v>73</v>
      </c>
      <c r="H18" s="83" t="s">
        <v>56</v>
      </c>
      <c r="I18" s="22" t="s">
        <v>74</v>
      </c>
    </row>
    <row r="19" spans="1:12">
      <c r="A19" s="98"/>
      <c r="C19" s="26"/>
      <c r="D19" s="105"/>
      <c r="E19" s="106" t="s">
        <v>69</v>
      </c>
      <c r="F19" s="107"/>
      <c r="G19" s="107"/>
      <c r="H19" s="108"/>
      <c r="I19" s="23"/>
    </row>
    <row r="20" spans="1:12" ht="15">
      <c r="A20" s="98"/>
      <c r="B20" s="79">
        <v>3</v>
      </c>
      <c r="C20" s="26"/>
      <c r="D20" s="99">
        <v>5</v>
      </c>
      <c r="E20" s="87" t="s">
        <v>75</v>
      </c>
      <c r="F20" s="87"/>
      <c r="G20" s="87"/>
      <c r="H20" s="87"/>
      <c r="I20" s="19"/>
    </row>
    <row r="21" spans="1:12" ht="15">
      <c r="A21" s="98"/>
      <c r="C21" s="26"/>
      <c r="D21" s="99" t="s">
        <v>76</v>
      </c>
      <c r="E21" s="89" t="s">
        <v>77</v>
      </c>
      <c r="F21" s="89"/>
      <c r="G21" s="89"/>
      <c r="H21" s="89"/>
      <c r="I21" s="19"/>
    </row>
    <row r="22" spans="1:12" ht="15">
      <c r="A22" s="98"/>
      <c r="C22" s="26"/>
      <c r="D22" s="99" t="s">
        <v>78</v>
      </c>
      <c r="E22" s="90" t="s">
        <v>79</v>
      </c>
      <c r="F22" s="83"/>
      <c r="G22" s="101" t="s">
        <v>80</v>
      </c>
      <c r="H22" s="83" t="s">
        <v>56</v>
      </c>
      <c r="I22" s="22" t="s">
        <v>81</v>
      </c>
    </row>
    <row r="23" spans="1:12">
      <c r="A23" s="98"/>
      <c r="C23" s="26"/>
      <c r="D23" s="105"/>
      <c r="E23" s="107" t="s">
        <v>69</v>
      </c>
      <c r="F23" s="109"/>
      <c r="G23" s="109"/>
      <c r="H23" s="108"/>
      <c r="I23" s="23"/>
    </row>
    <row r="24" spans="1:12" ht="15">
      <c r="A24" s="98"/>
      <c r="C24" s="26"/>
      <c r="D24" s="99" t="s">
        <v>82</v>
      </c>
      <c r="E24" s="89" t="s">
        <v>83</v>
      </c>
      <c r="F24" s="89"/>
      <c r="G24" s="89"/>
      <c r="H24" s="89"/>
      <c r="I24" s="19"/>
    </row>
    <row r="25" spans="1:12" ht="30">
      <c r="A25" s="98"/>
      <c r="C25" s="26"/>
      <c r="D25" s="99" t="s">
        <v>84</v>
      </c>
      <c r="E25" s="90" t="s">
        <v>85</v>
      </c>
      <c r="F25" s="83"/>
      <c r="G25" s="101" t="s">
        <v>86</v>
      </c>
      <c r="H25" s="83" t="s">
        <v>56</v>
      </c>
      <c r="I25" s="22" t="s">
        <v>87</v>
      </c>
    </row>
    <row r="26" spans="1:12">
      <c r="A26" s="98"/>
      <c r="C26" s="26"/>
      <c r="D26" s="105"/>
      <c r="E26" s="107" t="s">
        <v>69</v>
      </c>
      <c r="F26" s="109"/>
      <c r="G26" s="109"/>
      <c r="H26" s="108"/>
      <c r="I26" s="23"/>
    </row>
    <row r="27" spans="1:12" ht="15">
      <c r="A27" s="98"/>
      <c r="C27" s="26"/>
      <c r="D27" s="99" t="s">
        <v>88</v>
      </c>
      <c r="E27" s="89" t="s">
        <v>89</v>
      </c>
      <c r="F27" s="89"/>
      <c r="G27" s="89"/>
      <c r="H27" s="89"/>
      <c r="I27" s="19"/>
    </row>
    <row r="28" spans="1:12" ht="15">
      <c r="A28" s="98"/>
      <c r="C28" s="26"/>
      <c r="D28" s="99" t="s">
        <v>90</v>
      </c>
      <c r="E28" s="90" t="s">
        <v>91</v>
      </c>
      <c r="F28" s="83"/>
      <c r="G28" s="110" t="s">
        <v>92</v>
      </c>
      <c r="H28" s="83" t="s">
        <v>56</v>
      </c>
      <c r="I28" s="22" t="s">
        <v>93</v>
      </c>
      <c r="L28" s="20" t="s">
        <v>92</v>
      </c>
    </row>
    <row r="29" spans="1:12">
      <c r="A29" s="98"/>
      <c r="C29" s="26"/>
      <c r="D29" s="105"/>
      <c r="E29" s="107" t="s">
        <v>69</v>
      </c>
      <c r="F29" s="109"/>
      <c r="G29" s="109"/>
      <c r="H29" s="108"/>
      <c r="I29" s="23"/>
    </row>
    <row r="30" spans="1:12" ht="15">
      <c r="A30" s="98"/>
      <c r="B30" s="79">
        <v>3</v>
      </c>
      <c r="C30" s="26"/>
      <c r="D30" s="99" t="s">
        <v>94</v>
      </c>
      <c r="E30" s="87" t="s">
        <v>95</v>
      </c>
      <c r="F30" s="87"/>
      <c r="G30" s="87"/>
      <c r="H30" s="87"/>
      <c r="I30" s="19"/>
    </row>
    <row r="31" spans="1:12" ht="33.75">
      <c r="A31" s="98"/>
      <c r="C31" s="26"/>
      <c r="D31" s="99" t="s">
        <v>96</v>
      </c>
      <c r="E31" s="104" t="s">
        <v>97</v>
      </c>
      <c r="F31" s="83"/>
      <c r="G31" s="83" t="s">
        <v>56</v>
      </c>
      <c r="H31" s="103" t="s">
        <v>98</v>
      </c>
      <c r="I31" s="22" t="s">
        <v>99</v>
      </c>
    </row>
    <row r="32" spans="1:12">
      <c r="A32" s="98"/>
      <c r="C32" s="26"/>
      <c r="D32" s="105"/>
      <c r="E32" s="106" t="s">
        <v>69</v>
      </c>
      <c r="F32" s="109"/>
      <c r="G32" s="109"/>
      <c r="H32" s="108"/>
      <c r="I32" s="23"/>
    </row>
    <row r="33" spans="1:12" s="111" customFormat="1" ht="11.25">
      <c r="A33" s="98"/>
      <c r="K33" s="112"/>
      <c r="L33" s="112"/>
    </row>
    <row r="34" spans="1:12">
      <c r="D34" s="91">
        <v>1</v>
      </c>
      <c r="E34" s="25" t="s">
        <v>100</v>
      </c>
      <c r="F34" s="25"/>
      <c r="G34" s="25"/>
      <c r="H34" s="25"/>
      <c r="I34" s="25"/>
    </row>
  </sheetData>
  <mergeCells count="18">
    <mergeCell ref="I25:I26"/>
    <mergeCell ref="E27:H27"/>
    <mergeCell ref="I28:I29"/>
    <mergeCell ref="E30:H30"/>
    <mergeCell ref="I31:I32"/>
    <mergeCell ref="E34:I34"/>
    <mergeCell ref="E17:H17"/>
    <mergeCell ref="I18:I19"/>
    <mergeCell ref="E20:H20"/>
    <mergeCell ref="E21:H21"/>
    <mergeCell ref="I22:I23"/>
    <mergeCell ref="E24:H24"/>
    <mergeCell ref="D5:H5"/>
    <mergeCell ref="D7:H7"/>
    <mergeCell ref="I7:I8"/>
    <mergeCell ref="E10:H10"/>
    <mergeCell ref="E14:H14"/>
    <mergeCell ref="I15:I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4.2.1.</vt:lpstr>
      <vt:lpstr>Форма 4.8.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2021-11-08T07:15:17Z</dcterms:modified>
</cp:coreProperties>
</file>