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Q25" i="1"/>
  <c r="AG24" i="1"/>
  <c r="O17" i="1"/>
  <c r="P17" i="1" s="1"/>
  <c r="Q17" i="1" s="1"/>
  <c r="R17" i="1" s="1"/>
  <c r="S17" i="1" s="1"/>
  <c r="U17" i="1" s="1"/>
  <c r="V17" i="1" s="1"/>
  <c r="W17" i="1" s="1"/>
  <c r="X17" i="1" s="1"/>
  <c r="Y17" i="1" s="1"/>
  <c r="Z17" i="1" s="1"/>
  <c r="AB17" i="1" s="1"/>
  <c r="AC17" i="1" s="1"/>
  <c r="AD17" i="1" s="1"/>
  <c r="O10" i="1"/>
  <c r="O9" i="1"/>
  <c r="O8" i="1"/>
  <c r="O7" i="1"/>
  <c r="L21" i="1"/>
  <c r="L20" i="1"/>
  <c r="L19" i="1"/>
  <c r="AF23" i="1"/>
  <c r="AE24" i="1"/>
</calcChain>
</file>

<file path=xl/sharedStrings.xml><?xml version="1.0" encoding="utf-8"?>
<sst xmlns="http://schemas.openxmlformats.org/spreadsheetml/2006/main" count="54" uniqueCount="41">
  <si>
    <t>Форма 4.2.2 Информация о величинах тарифов на теплоноситель, передачу тепловой энергии, теплоносителя1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</si>
  <si>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</si>
  <si>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</si>
  <si>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</si>
  <si>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</si>
  <si>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</si>
  <si>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</si>
  <si>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</si>
  <si>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</si>
  <si>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</si>
  <si>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</si>
  <si>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</si>
  <si>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</si>
  <si>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</si>
  <si>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</si>
  <si>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</si>
  <si>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</si>
  <si>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</si>
  <si>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</si>
  <si>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</si>
  <si>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</si>
  <si>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</si>
  <si>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</si>
  <si>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</si>
  <si>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нескольких тарифов.
В случае наличия нескольких тарифов информация по ним указывается в отдельных строках.</t>
  </si>
  <si>
    <t>Группа потребителей</t>
  </si>
  <si>
    <t>без дифференциации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</si>
  <si>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</si>
  <si>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</si>
  <si>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01.01.2022</t>
  </si>
  <si>
    <t>да</t>
  </si>
  <si>
    <t>30.06.2022</t>
  </si>
  <si>
    <t>01.07.2022</t>
  </si>
  <si>
    <t>31.12.2022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</si>
  <si>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</si>
  <si>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тариф колонка «Одноставочный тариф» не заполняется.
При подаче утверждении одноставочного тарифа колонки в блоке «Двухставочный тариф» не заполняются.
Информация в колонке «Двухставочный тариф» не указывается для тарифа на теплоноситель.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</si>
  <si>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</si>
  <si>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</si>
  <si>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теплоноситель в виде воды,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
По данной форме раскрывается в том числе информация о тарифах на теплоноситель в виде воды, поставляемый теплоснабжающей организаций, теплосетевой организацией в ценовых зонах теплоснабжения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</t>
  </si>
  <si>
    <t>1.1.1.1.1.</t>
  </si>
  <si>
    <t>1.1.1.1.1.1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</si>
</sst>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9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0" fillId="0" borderId="3" xfId="0" applyNumberFormat="1" applyFill="1" applyBorder="1" applyAlignment="1" applyProtection="1">
      <alignment vertical="center"/>
    </xf>
    <xf numFmtId="0" fontId="0" fillId="0" borderId="0" xfId="0" applyAlignment="1">
      <alignment vertical="top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9" fillId="0" borderId="0" xfId="5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49" fontId="3" fillId="0" borderId="2" xfId="4" applyNumberFormat="1" applyFont="1" applyFill="1" applyBorder="1" applyAlignment="1" applyProtection="1">
      <alignment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16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" fontId="5" fillId="0" borderId="2" xfId="9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top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vertical="center" wrapText="1"/>
    </xf>
    <xf numFmtId="0" fontId="0" fillId="0" borderId="0" xfId="0" applyFill="1" applyAlignment="1">
      <alignment vertical="top"/>
    </xf>
    <xf numFmtId="0" fontId="3" fillId="0" borderId="6" xfId="1" applyFont="1" applyFill="1" applyBorder="1" applyAlignment="1" applyProtection="1">
      <alignment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 applyProtection="1">
      <alignment horizontal="center" vertical="center" wrapText="1"/>
    </xf>
    <xf numFmtId="0" fontId="0" fillId="0" borderId="4" xfId="6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textRotation="90" wrapText="1"/>
    </xf>
    <xf numFmtId="0" fontId="3" fillId="0" borderId="7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4" xfId="5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textRotation="90" wrapText="1"/>
    </xf>
    <xf numFmtId="0" fontId="3" fillId="0" borderId="8" xfId="1" applyFont="1" applyFill="1" applyBorder="1" applyAlignment="1" applyProtection="1">
      <alignment vertical="center" wrapText="1"/>
    </xf>
    <xf numFmtId="0" fontId="3" fillId="0" borderId="8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textRotation="90" wrapText="1"/>
    </xf>
    <xf numFmtId="0" fontId="12" fillId="0" borderId="0" xfId="1" applyFont="1" applyFill="1" applyBorder="1" applyAlignment="1" applyProtection="1">
      <alignment vertical="center" wrapText="1"/>
    </xf>
    <xf numFmtId="49" fontId="13" fillId="0" borderId="0" xfId="8" applyNumberFormat="1" applyFont="1" applyFill="1" applyBorder="1" applyAlignment="1" applyProtection="1">
      <alignment horizontal="center" vertical="center" wrapText="1"/>
    </xf>
    <xf numFmtId="49" fontId="5" fillId="0" borderId="0" xfId="8" applyNumberFormat="1" applyFont="1" applyFill="1" applyBorder="1" applyAlignment="1" applyProtection="1">
      <alignment horizontal="center" vertical="center" wrapText="1"/>
    </xf>
    <xf numFmtId="0" fontId="13" fillId="0" borderId="0" xfId="8" applyNumberFormat="1" applyFont="1" applyFill="1" applyBorder="1" applyAlignment="1" applyProtection="1">
      <alignment horizontal="center" vertical="center" wrapText="1"/>
    </xf>
    <xf numFmtId="0" fontId="13" fillId="0" borderId="10" xfId="8" applyNumberFormat="1" applyFont="1" applyFill="1" applyBorder="1" applyAlignment="1" applyProtection="1">
      <alignment horizontal="center" vertical="center" wrapText="1"/>
    </xf>
    <xf numFmtId="0" fontId="5" fillId="0" borderId="0" xfId="8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5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center" wrapText="1" indent="6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5"/>
    </xf>
    <xf numFmtId="0" fontId="11" fillId="0" borderId="1" xfId="0" applyFont="1" applyFill="1" applyBorder="1" applyAlignment="1" applyProtection="1">
      <alignment horizontal="left" vertical="center" indent="4"/>
    </xf>
    <xf numFmtId="0" fontId="18" fillId="0" borderId="1" xfId="0" applyFont="1" applyFill="1" applyBorder="1" applyAlignment="1" applyProtection="1">
      <alignment horizontal="left" vertical="center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49" fontId="17" fillId="0" borderId="1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3"/>
    </xf>
    <xf numFmtId="0" fontId="4" fillId="0" borderId="0" xfId="0" applyFont="1" applyFill="1" applyBorder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2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&#1056;&#1046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26.10.2021</v>
          </cell>
        </row>
        <row r="20">
          <cell r="F20" t="str">
            <v>52/71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topLeftCell="I4" workbookViewId="0">
      <selection activeCell="AD33" sqref="AD33"/>
    </sheetView>
  </sheetViews>
  <sheetFormatPr defaultColWidth="10.5703125" defaultRowHeight="14.25"/>
  <cols>
    <col min="1" max="6" width="10.5703125" style="3" hidden="1" customWidth="1"/>
    <col min="7" max="8" width="9.140625" style="1" hidden="1" customWidth="1"/>
    <col min="9" max="9" width="3.7109375" style="1" customWidth="1"/>
    <col min="10" max="11" width="3.7109375" style="2" customWidth="1"/>
    <col min="12" max="12" width="12.7109375" style="3" customWidth="1"/>
    <col min="13" max="13" width="44.7109375" style="3" customWidth="1"/>
    <col min="14" max="14" width="2.140625" style="3" hidden="1" customWidth="1"/>
    <col min="15" max="15" width="23.7109375" style="3" customWidth="1"/>
    <col min="16" max="17" width="23.7109375" style="3" hidden="1" customWidth="1"/>
    <col min="18" max="18" width="11.7109375" style="3" customWidth="1"/>
    <col min="19" max="19" width="3.7109375" style="3" customWidth="1"/>
    <col min="20" max="20" width="11.7109375" style="3" customWidth="1"/>
    <col min="21" max="21" width="8.5703125" style="3" customWidth="1"/>
    <col min="22" max="22" width="23.7109375" style="3" customWidth="1"/>
    <col min="23" max="24" width="23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115.7109375" style="3" customWidth="1"/>
    <col min="31" max="33" width="10.5703125" style="4"/>
    <col min="34" max="34" width="10.140625" style="4" customWidth="1"/>
    <col min="35" max="41" width="10.5703125" style="4"/>
    <col min="42" max="263" width="10.5703125" style="3"/>
    <col min="264" max="271" width="0" style="3" hidden="1" customWidth="1"/>
    <col min="272" max="274" width="3.7109375" style="3" customWidth="1"/>
    <col min="275" max="275" width="12.7109375" style="3" customWidth="1"/>
    <col min="276" max="276" width="47.42578125" style="3" customWidth="1"/>
    <col min="277" max="280" width="0" style="3" hidden="1" customWidth="1"/>
    <col min="281" max="281" width="11.7109375" style="3" customWidth="1"/>
    <col min="282" max="282" width="6.42578125" style="3" bestFit="1" customWidth="1"/>
    <col min="283" max="283" width="11.7109375" style="3" customWidth="1"/>
    <col min="284" max="284" width="0" style="3" hidden="1" customWidth="1"/>
    <col min="285" max="285" width="3.7109375" style="3" customWidth="1"/>
    <col min="286" max="286" width="11.140625" style="3" bestFit="1" customWidth="1"/>
    <col min="287" max="289" width="10.5703125" style="3"/>
    <col min="290" max="290" width="10.140625" style="3" customWidth="1"/>
    <col min="291" max="519" width="10.5703125" style="3"/>
    <col min="520" max="527" width="0" style="3" hidden="1" customWidth="1"/>
    <col min="528" max="530" width="3.7109375" style="3" customWidth="1"/>
    <col min="531" max="531" width="12.7109375" style="3" customWidth="1"/>
    <col min="532" max="532" width="47.42578125" style="3" customWidth="1"/>
    <col min="533" max="536" width="0" style="3" hidden="1" customWidth="1"/>
    <col min="537" max="537" width="11.7109375" style="3" customWidth="1"/>
    <col min="538" max="538" width="6.42578125" style="3" bestFit="1" customWidth="1"/>
    <col min="539" max="539" width="11.7109375" style="3" customWidth="1"/>
    <col min="540" max="540" width="0" style="3" hidden="1" customWidth="1"/>
    <col min="541" max="541" width="3.7109375" style="3" customWidth="1"/>
    <col min="542" max="542" width="11.140625" style="3" bestFit="1" customWidth="1"/>
    <col min="543" max="545" width="10.5703125" style="3"/>
    <col min="546" max="546" width="10.140625" style="3" customWidth="1"/>
    <col min="547" max="775" width="10.5703125" style="3"/>
    <col min="776" max="783" width="0" style="3" hidden="1" customWidth="1"/>
    <col min="784" max="786" width="3.7109375" style="3" customWidth="1"/>
    <col min="787" max="787" width="12.7109375" style="3" customWidth="1"/>
    <col min="788" max="788" width="47.42578125" style="3" customWidth="1"/>
    <col min="789" max="792" width="0" style="3" hidden="1" customWidth="1"/>
    <col min="793" max="793" width="11.7109375" style="3" customWidth="1"/>
    <col min="794" max="794" width="6.42578125" style="3" bestFit="1" customWidth="1"/>
    <col min="795" max="795" width="11.7109375" style="3" customWidth="1"/>
    <col min="796" max="796" width="0" style="3" hidden="1" customWidth="1"/>
    <col min="797" max="797" width="3.7109375" style="3" customWidth="1"/>
    <col min="798" max="798" width="11.140625" style="3" bestFit="1" customWidth="1"/>
    <col min="799" max="801" width="10.5703125" style="3"/>
    <col min="802" max="802" width="10.140625" style="3" customWidth="1"/>
    <col min="803" max="1031" width="10.5703125" style="3"/>
    <col min="1032" max="1039" width="0" style="3" hidden="1" customWidth="1"/>
    <col min="1040" max="1042" width="3.7109375" style="3" customWidth="1"/>
    <col min="1043" max="1043" width="12.7109375" style="3" customWidth="1"/>
    <col min="1044" max="1044" width="47.42578125" style="3" customWidth="1"/>
    <col min="1045" max="1048" width="0" style="3" hidden="1" customWidth="1"/>
    <col min="1049" max="1049" width="11.7109375" style="3" customWidth="1"/>
    <col min="1050" max="1050" width="6.42578125" style="3" bestFit="1" customWidth="1"/>
    <col min="1051" max="1051" width="11.7109375" style="3" customWidth="1"/>
    <col min="1052" max="1052" width="0" style="3" hidden="1" customWidth="1"/>
    <col min="1053" max="1053" width="3.7109375" style="3" customWidth="1"/>
    <col min="1054" max="1054" width="11.140625" style="3" bestFit="1" customWidth="1"/>
    <col min="1055" max="1057" width="10.5703125" style="3"/>
    <col min="1058" max="1058" width="10.140625" style="3" customWidth="1"/>
    <col min="1059" max="1287" width="10.5703125" style="3"/>
    <col min="1288" max="1295" width="0" style="3" hidden="1" customWidth="1"/>
    <col min="1296" max="1298" width="3.7109375" style="3" customWidth="1"/>
    <col min="1299" max="1299" width="12.7109375" style="3" customWidth="1"/>
    <col min="1300" max="1300" width="47.42578125" style="3" customWidth="1"/>
    <col min="1301" max="1304" width="0" style="3" hidden="1" customWidth="1"/>
    <col min="1305" max="1305" width="11.7109375" style="3" customWidth="1"/>
    <col min="1306" max="1306" width="6.42578125" style="3" bestFit="1" customWidth="1"/>
    <col min="1307" max="1307" width="11.7109375" style="3" customWidth="1"/>
    <col min="1308" max="1308" width="0" style="3" hidden="1" customWidth="1"/>
    <col min="1309" max="1309" width="3.7109375" style="3" customWidth="1"/>
    <col min="1310" max="1310" width="11.140625" style="3" bestFit="1" customWidth="1"/>
    <col min="1311" max="1313" width="10.5703125" style="3"/>
    <col min="1314" max="1314" width="10.140625" style="3" customWidth="1"/>
    <col min="1315" max="1543" width="10.5703125" style="3"/>
    <col min="1544" max="1551" width="0" style="3" hidden="1" customWidth="1"/>
    <col min="1552" max="1554" width="3.7109375" style="3" customWidth="1"/>
    <col min="1555" max="1555" width="12.7109375" style="3" customWidth="1"/>
    <col min="1556" max="1556" width="47.42578125" style="3" customWidth="1"/>
    <col min="1557" max="1560" width="0" style="3" hidden="1" customWidth="1"/>
    <col min="1561" max="1561" width="11.7109375" style="3" customWidth="1"/>
    <col min="1562" max="1562" width="6.42578125" style="3" bestFit="1" customWidth="1"/>
    <col min="1563" max="1563" width="11.7109375" style="3" customWidth="1"/>
    <col min="1564" max="1564" width="0" style="3" hidden="1" customWidth="1"/>
    <col min="1565" max="1565" width="3.7109375" style="3" customWidth="1"/>
    <col min="1566" max="1566" width="11.140625" style="3" bestFit="1" customWidth="1"/>
    <col min="1567" max="1569" width="10.5703125" style="3"/>
    <col min="1570" max="1570" width="10.140625" style="3" customWidth="1"/>
    <col min="1571" max="1799" width="10.5703125" style="3"/>
    <col min="1800" max="1807" width="0" style="3" hidden="1" customWidth="1"/>
    <col min="1808" max="1810" width="3.7109375" style="3" customWidth="1"/>
    <col min="1811" max="1811" width="12.7109375" style="3" customWidth="1"/>
    <col min="1812" max="1812" width="47.42578125" style="3" customWidth="1"/>
    <col min="1813" max="1816" width="0" style="3" hidden="1" customWidth="1"/>
    <col min="1817" max="1817" width="11.7109375" style="3" customWidth="1"/>
    <col min="1818" max="1818" width="6.42578125" style="3" bestFit="1" customWidth="1"/>
    <col min="1819" max="1819" width="11.7109375" style="3" customWidth="1"/>
    <col min="1820" max="1820" width="0" style="3" hidden="1" customWidth="1"/>
    <col min="1821" max="1821" width="3.7109375" style="3" customWidth="1"/>
    <col min="1822" max="1822" width="11.140625" style="3" bestFit="1" customWidth="1"/>
    <col min="1823" max="1825" width="10.5703125" style="3"/>
    <col min="1826" max="1826" width="10.140625" style="3" customWidth="1"/>
    <col min="1827" max="2055" width="10.5703125" style="3"/>
    <col min="2056" max="2063" width="0" style="3" hidden="1" customWidth="1"/>
    <col min="2064" max="2066" width="3.7109375" style="3" customWidth="1"/>
    <col min="2067" max="2067" width="12.7109375" style="3" customWidth="1"/>
    <col min="2068" max="2068" width="47.42578125" style="3" customWidth="1"/>
    <col min="2069" max="2072" width="0" style="3" hidden="1" customWidth="1"/>
    <col min="2073" max="2073" width="11.7109375" style="3" customWidth="1"/>
    <col min="2074" max="2074" width="6.42578125" style="3" bestFit="1" customWidth="1"/>
    <col min="2075" max="2075" width="11.7109375" style="3" customWidth="1"/>
    <col min="2076" max="2076" width="0" style="3" hidden="1" customWidth="1"/>
    <col min="2077" max="2077" width="3.7109375" style="3" customWidth="1"/>
    <col min="2078" max="2078" width="11.140625" style="3" bestFit="1" customWidth="1"/>
    <col min="2079" max="2081" width="10.5703125" style="3"/>
    <col min="2082" max="2082" width="10.140625" style="3" customWidth="1"/>
    <col min="2083" max="2311" width="10.5703125" style="3"/>
    <col min="2312" max="2319" width="0" style="3" hidden="1" customWidth="1"/>
    <col min="2320" max="2322" width="3.7109375" style="3" customWidth="1"/>
    <col min="2323" max="2323" width="12.7109375" style="3" customWidth="1"/>
    <col min="2324" max="2324" width="47.42578125" style="3" customWidth="1"/>
    <col min="2325" max="2328" width="0" style="3" hidden="1" customWidth="1"/>
    <col min="2329" max="2329" width="11.7109375" style="3" customWidth="1"/>
    <col min="2330" max="2330" width="6.42578125" style="3" bestFit="1" customWidth="1"/>
    <col min="2331" max="2331" width="11.7109375" style="3" customWidth="1"/>
    <col min="2332" max="2332" width="0" style="3" hidden="1" customWidth="1"/>
    <col min="2333" max="2333" width="3.7109375" style="3" customWidth="1"/>
    <col min="2334" max="2334" width="11.140625" style="3" bestFit="1" customWidth="1"/>
    <col min="2335" max="2337" width="10.5703125" style="3"/>
    <col min="2338" max="2338" width="10.140625" style="3" customWidth="1"/>
    <col min="2339" max="2567" width="10.5703125" style="3"/>
    <col min="2568" max="2575" width="0" style="3" hidden="1" customWidth="1"/>
    <col min="2576" max="2578" width="3.7109375" style="3" customWidth="1"/>
    <col min="2579" max="2579" width="12.7109375" style="3" customWidth="1"/>
    <col min="2580" max="2580" width="47.42578125" style="3" customWidth="1"/>
    <col min="2581" max="2584" width="0" style="3" hidden="1" customWidth="1"/>
    <col min="2585" max="2585" width="11.7109375" style="3" customWidth="1"/>
    <col min="2586" max="2586" width="6.42578125" style="3" bestFit="1" customWidth="1"/>
    <col min="2587" max="2587" width="11.7109375" style="3" customWidth="1"/>
    <col min="2588" max="2588" width="0" style="3" hidden="1" customWidth="1"/>
    <col min="2589" max="2589" width="3.7109375" style="3" customWidth="1"/>
    <col min="2590" max="2590" width="11.140625" style="3" bestFit="1" customWidth="1"/>
    <col min="2591" max="2593" width="10.5703125" style="3"/>
    <col min="2594" max="2594" width="10.140625" style="3" customWidth="1"/>
    <col min="2595" max="2823" width="10.5703125" style="3"/>
    <col min="2824" max="2831" width="0" style="3" hidden="1" customWidth="1"/>
    <col min="2832" max="2834" width="3.7109375" style="3" customWidth="1"/>
    <col min="2835" max="2835" width="12.7109375" style="3" customWidth="1"/>
    <col min="2836" max="2836" width="47.42578125" style="3" customWidth="1"/>
    <col min="2837" max="2840" width="0" style="3" hidden="1" customWidth="1"/>
    <col min="2841" max="2841" width="11.7109375" style="3" customWidth="1"/>
    <col min="2842" max="2842" width="6.42578125" style="3" bestFit="1" customWidth="1"/>
    <col min="2843" max="2843" width="11.7109375" style="3" customWidth="1"/>
    <col min="2844" max="2844" width="0" style="3" hidden="1" customWidth="1"/>
    <col min="2845" max="2845" width="3.7109375" style="3" customWidth="1"/>
    <col min="2846" max="2846" width="11.140625" style="3" bestFit="1" customWidth="1"/>
    <col min="2847" max="2849" width="10.5703125" style="3"/>
    <col min="2850" max="2850" width="10.140625" style="3" customWidth="1"/>
    <col min="2851" max="3079" width="10.5703125" style="3"/>
    <col min="3080" max="3087" width="0" style="3" hidden="1" customWidth="1"/>
    <col min="3088" max="3090" width="3.7109375" style="3" customWidth="1"/>
    <col min="3091" max="3091" width="12.7109375" style="3" customWidth="1"/>
    <col min="3092" max="3092" width="47.42578125" style="3" customWidth="1"/>
    <col min="3093" max="3096" width="0" style="3" hidden="1" customWidth="1"/>
    <col min="3097" max="3097" width="11.7109375" style="3" customWidth="1"/>
    <col min="3098" max="3098" width="6.42578125" style="3" bestFit="1" customWidth="1"/>
    <col min="3099" max="3099" width="11.7109375" style="3" customWidth="1"/>
    <col min="3100" max="3100" width="0" style="3" hidden="1" customWidth="1"/>
    <col min="3101" max="3101" width="3.7109375" style="3" customWidth="1"/>
    <col min="3102" max="3102" width="11.140625" style="3" bestFit="1" customWidth="1"/>
    <col min="3103" max="3105" width="10.5703125" style="3"/>
    <col min="3106" max="3106" width="10.140625" style="3" customWidth="1"/>
    <col min="3107" max="3335" width="10.5703125" style="3"/>
    <col min="3336" max="3343" width="0" style="3" hidden="1" customWidth="1"/>
    <col min="3344" max="3346" width="3.7109375" style="3" customWidth="1"/>
    <col min="3347" max="3347" width="12.7109375" style="3" customWidth="1"/>
    <col min="3348" max="3348" width="47.42578125" style="3" customWidth="1"/>
    <col min="3349" max="3352" width="0" style="3" hidden="1" customWidth="1"/>
    <col min="3353" max="3353" width="11.7109375" style="3" customWidth="1"/>
    <col min="3354" max="3354" width="6.42578125" style="3" bestFit="1" customWidth="1"/>
    <col min="3355" max="3355" width="11.7109375" style="3" customWidth="1"/>
    <col min="3356" max="3356" width="0" style="3" hidden="1" customWidth="1"/>
    <col min="3357" max="3357" width="3.7109375" style="3" customWidth="1"/>
    <col min="3358" max="3358" width="11.140625" style="3" bestFit="1" customWidth="1"/>
    <col min="3359" max="3361" width="10.5703125" style="3"/>
    <col min="3362" max="3362" width="10.140625" style="3" customWidth="1"/>
    <col min="3363" max="3591" width="10.5703125" style="3"/>
    <col min="3592" max="3599" width="0" style="3" hidden="1" customWidth="1"/>
    <col min="3600" max="3602" width="3.7109375" style="3" customWidth="1"/>
    <col min="3603" max="3603" width="12.7109375" style="3" customWidth="1"/>
    <col min="3604" max="3604" width="47.42578125" style="3" customWidth="1"/>
    <col min="3605" max="3608" width="0" style="3" hidden="1" customWidth="1"/>
    <col min="3609" max="3609" width="11.7109375" style="3" customWidth="1"/>
    <col min="3610" max="3610" width="6.42578125" style="3" bestFit="1" customWidth="1"/>
    <col min="3611" max="3611" width="11.7109375" style="3" customWidth="1"/>
    <col min="3612" max="3612" width="0" style="3" hidden="1" customWidth="1"/>
    <col min="3613" max="3613" width="3.7109375" style="3" customWidth="1"/>
    <col min="3614" max="3614" width="11.140625" style="3" bestFit="1" customWidth="1"/>
    <col min="3615" max="3617" width="10.5703125" style="3"/>
    <col min="3618" max="3618" width="10.140625" style="3" customWidth="1"/>
    <col min="3619" max="3847" width="10.5703125" style="3"/>
    <col min="3848" max="3855" width="0" style="3" hidden="1" customWidth="1"/>
    <col min="3856" max="3858" width="3.7109375" style="3" customWidth="1"/>
    <col min="3859" max="3859" width="12.7109375" style="3" customWidth="1"/>
    <col min="3860" max="3860" width="47.42578125" style="3" customWidth="1"/>
    <col min="3861" max="3864" width="0" style="3" hidden="1" customWidth="1"/>
    <col min="3865" max="3865" width="11.7109375" style="3" customWidth="1"/>
    <col min="3866" max="3866" width="6.42578125" style="3" bestFit="1" customWidth="1"/>
    <col min="3867" max="3867" width="11.7109375" style="3" customWidth="1"/>
    <col min="3868" max="3868" width="0" style="3" hidden="1" customWidth="1"/>
    <col min="3869" max="3869" width="3.7109375" style="3" customWidth="1"/>
    <col min="3870" max="3870" width="11.140625" style="3" bestFit="1" customWidth="1"/>
    <col min="3871" max="3873" width="10.5703125" style="3"/>
    <col min="3874" max="3874" width="10.140625" style="3" customWidth="1"/>
    <col min="3875" max="4103" width="10.5703125" style="3"/>
    <col min="4104" max="4111" width="0" style="3" hidden="1" customWidth="1"/>
    <col min="4112" max="4114" width="3.7109375" style="3" customWidth="1"/>
    <col min="4115" max="4115" width="12.7109375" style="3" customWidth="1"/>
    <col min="4116" max="4116" width="47.42578125" style="3" customWidth="1"/>
    <col min="4117" max="4120" width="0" style="3" hidden="1" customWidth="1"/>
    <col min="4121" max="4121" width="11.7109375" style="3" customWidth="1"/>
    <col min="4122" max="4122" width="6.42578125" style="3" bestFit="1" customWidth="1"/>
    <col min="4123" max="4123" width="11.7109375" style="3" customWidth="1"/>
    <col min="4124" max="4124" width="0" style="3" hidden="1" customWidth="1"/>
    <col min="4125" max="4125" width="3.7109375" style="3" customWidth="1"/>
    <col min="4126" max="4126" width="11.140625" style="3" bestFit="1" customWidth="1"/>
    <col min="4127" max="4129" width="10.5703125" style="3"/>
    <col min="4130" max="4130" width="10.140625" style="3" customWidth="1"/>
    <col min="4131" max="4359" width="10.5703125" style="3"/>
    <col min="4360" max="4367" width="0" style="3" hidden="1" customWidth="1"/>
    <col min="4368" max="4370" width="3.7109375" style="3" customWidth="1"/>
    <col min="4371" max="4371" width="12.7109375" style="3" customWidth="1"/>
    <col min="4372" max="4372" width="47.42578125" style="3" customWidth="1"/>
    <col min="4373" max="4376" width="0" style="3" hidden="1" customWidth="1"/>
    <col min="4377" max="4377" width="11.7109375" style="3" customWidth="1"/>
    <col min="4378" max="4378" width="6.42578125" style="3" bestFit="1" customWidth="1"/>
    <col min="4379" max="4379" width="11.7109375" style="3" customWidth="1"/>
    <col min="4380" max="4380" width="0" style="3" hidden="1" customWidth="1"/>
    <col min="4381" max="4381" width="3.7109375" style="3" customWidth="1"/>
    <col min="4382" max="4382" width="11.140625" style="3" bestFit="1" customWidth="1"/>
    <col min="4383" max="4385" width="10.5703125" style="3"/>
    <col min="4386" max="4386" width="10.140625" style="3" customWidth="1"/>
    <col min="4387" max="4615" width="10.5703125" style="3"/>
    <col min="4616" max="4623" width="0" style="3" hidden="1" customWidth="1"/>
    <col min="4624" max="4626" width="3.7109375" style="3" customWidth="1"/>
    <col min="4627" max="4627" width="12.7109375" style="3" customWidth="1"/>
    <col min="4628" max="4628" width="47.42578125" style="3" customWidth="1"/>
    <col min="4629" max="4632" width="0" style="3" hidden="1" customWidth="1"/>
    <col min="4633" max="4633" width="11.7109375" style="3" customWidth="1"/>
    <col min="4634" max="4634" width="6.42578125" style="3" bestFit="1" customWidth="1"/>
    <col min="4635" max="4635" width="11.7109375" style="3" customWidth="1"/>
    <col min="4636" max="4636" width="0" style="3" hidden="1" customWidth="1"/>
    <col min="4637" max="4637" width="3.7109375" style="3" customWidth="1"/>
    <col min="4638" max="4638" width="11.140625" style="3" bestFit="1" customWidth="1"/>
    <col min="4639" max="4641" width="10.5703125" style="3"/>
    <col min="4642" max="4642" width="10.140625" style="3" customWidth="1"/>
    <col min="4643" max="4871" width="10.5703125" style="3"/>
    <col min="4872" max="4879" width="0" style="3" hidden="1" customWidth="1"/>
    <col min="4880" max="4882" width="3.7109375" style="3" customWidth="1"/>
    <col min="4883" max="4883" width="12.7109375" style="3" customWidth="1"/>
    <col min="4884" max="4884" width="47.42578125" style="3" customWidth="1"/>
    <col min="4885" max="4888" width="0" style="3" hidden="1" customWidth="1"/>
    <col min="4889" max="4889" width="11.7109375" style="3" customWidth="1"/>
    <col min="4890" max="4890" width="6.42578125" style="3" bestFit="1" customWidth="1"/>
    <col min="4891" max="4891" width="11.7109375" style="3" customWidth="1"/>
    <col min="4892" max="4892" width="0" style="3" hidden="1" customWidth="1"/>
    <col min="4893" max="4893" width="3.7109375" style="3" customWidth="1"/>
    <col min="4894" max="4894" width="11.140625" style="3" bestFit="1" customWidth="1"/>
    <col min="4895" max="4897" width="10.5703125" style="3"/>
    <col min="4898" max="4898" width="10.140625" style="3" customWidth="1"/>
    <col min="4899" max="5127" width="10.5703125" style="3"/>
    <col min="5128" max="5135" width="0" style="3" hidden="1" customWidth="1"/>
    <col min="5136" max="5138" width="3.7109375" style="3" customWidth="1"/>
    <col min="5139" max="5139" width="12.7109375" style="3" customWidth="1"/>
    <col min="5140" max="5140" width="47.42578125" style="3" customWidth="1"/>
    <col min="5141" max="5144" width="0" style="3" hidden="1" customWidth="1"/>
    <col min="5145" max="5145" width="11.7109375" style="3" customWidth="1"/>
    <col min="5146" max="5146" width="6.42578125" style="3" bestFit="1" customWidth="1"/>
    <col min="5147" max="5147" width="11.7109375" style="3" customWidth="1"/>
    <col min="5148" max="5148" width="0" style="3" hidden="1" customWidth="1"/>
    <col min="5149" max="5149" width="3.7109375" style="3" customWidth="1"/>
    <col min="5150" max="5150" width="11.140625" style="3" bestFit="1" customWidth="1"/>
    <col min="5151" max="5153" width="10.5703125" style="3"/>
    <col min="5154" max="5154" width="10.140625" style="3" customWidth="1"/>
    <col min="5155" max="5383" width="10.5703125" style="3"/>
    <col min="5384" max="5391" width="0" style="3" hidden="1" customWidth="1"/>
    <col min="5392" max="5394" width="3.7109375" style="3" customWidth="1"/>
    <col min="5395" max="5395" width="12.7109375" style="3" customWidth="1"/>
    <col min="5396" max="5396" width="47.42578125" style="3" customWidth="1"/>
    <col min="5397" max="5400" width="0" style="3" hidden="1" customWidth="1"/>
    <col min="5401" max="5401" width="11.7109375" style="3" customWidth="1"/>
    <col min="5402" max="5402" width="6.42578125" style="3" bestFit="1" customWidth="1"/>
    <col min="5403" max="5403" width="11.7109375" style="3" customWidth="1"/>
    <col min="5404" max="5404" width="0" style="3" hidden="1" customWidth="1"/>
    <col min="5405" max="5405" width="3.7109375" style="3" customWidth="1"/>
    <col min="5406" max="5406" width="11.140625" style="3" bestFit="1" customWidth="1"/>
    <col min="5407" max="5409" width="10.5703125" style="3"/>
    <col min="5410" max="5410" width="10.140625" style="3" customWidth="1"/>
    <col min="5411" max="5639" width="10.5703125" style="3"/>
    <col min="5640" max="5647" width="0" style="3" hidden="1" customWidth="1"/>
    <col min="5648" max="5650" width="3.7109375" style="3" customWidth="1"/>
    <col min="5651" max="5651" width="12.7109375" style="3" customWidth="1"/>
    <col min="5652" max="5652" width="47.42578125" style="3" customWidth="1"/>
    <col min="5653" max="5656" width="0" style="3" hidden="1" customWidth="1"/>
    <col min="5657" max="5657" width="11.7109375" style="3" customWidth="1"/>
    <col min="5658" max="5658" width="6.42578125" style="3" bestFit="1" customWidth="1"/>
    <col min="5659" max="5659" width="11.7109375" style="3" customWidth="1"/>
    <col min="5660" max="5660" width="0" style="3" hidden="1" customWidth="1"/>
    <col min="5661" max="5661" width="3.7109375" style="3" customWidth="1"/>
    <col min="5662" max="5662" width="11.140625" style="3" bestFit="1" customWidth="1"/>
    <col min="5663" max="5665" width="10.5703125" style="3"/>
    <col min="5666" max="5666" width="10.140625" style="3" customWidth="1"/>
    <col min="5667" max="5895" width="10.5703125" style="3"/>
    <col min="5896" max="5903" width="0" style="3" hidden="1" customWidth="1"/>
    <col min="5904" max="5906" width="3.7109375" style="3" customWidth="1"/>
    <col min="5907" max="5907" width="12.7109375" style="3" customWidth="1"/>
    <col min="5908" max="5908" width="47.42578125" style="3" customWidth="1"/>
    <col min="5909" max="5912" width="0" style="3" hidden="1" customWidth="1"/>
    <col min="5913" max="5913" width="11.7109375" style="3" customWidth="1"/>
    <col min="5914" max="5914" width="6.42578125" style="3" bestFit="1" customWidth="1"/>
    <col min="5915" max="5915" width="11.7109375" style="3" customWidth="1"/>
    <col min="5916" max="5916" width="0" style="3" hidden="1" customWidth="1"/>
    <col min="5917" max="5917" width="3.7109375" style="3" customWidth="1"/>
    <col min="5918" max="5918" width="11.140625" style="3" bestFit="1" customWidth="1"/>
    <col min="5919" max="5921" width="10.5703125" style="3"/>
    <col min="5922" max="5922" width="10.140625" style="3" customWidth="1"/>
    <col min="5923" max="6151" width="10.5703125" style="3"/>
    <col min="6152" max="6159" width="0" style="3" hidden="1" customWidth="1"/>
    <col min="6160" max="6162" width="3.7109375" style="3" customWidth="1"/>
    <col min="6163" max="6163" width="12.7109375" style="3" customWidth="1"/>
    <col min="6164" max="6164" width="47.42578125" style="3" customWidth="1"/>
    <col min="6165" max="6168" width="0" style="3" hidden="1" customWidth="1"/>
    <col min="6169" max="6169" width="11.7109375" style="3" customWidth="1"/>
    <col min="6170" max="6170" width="6.42578125" style="3" bestFit="1" customWidth="1"/>
    <col min="6171" max="6171" width="11.7109375" style="3" customWidth="1"/>
    <col min="6172" max="6172" width="0" style="3" hidden="1" customWidth="1"/>
    <col min="6173" max="6173" width="3.7109375" style="3" customWidth="1"/>
    <col min="6174" max="6174" width="11.140625" style="3" bestFit="1" customWidth="1"/>
    <col min="6175" max="6177" width="10.5703125" style="3"/>
    <col min="6178" max="6178" width="10.140625" style="3" customWidth="1"/>
    <col min="6179" max="6407" width="10.5703125" style="3"/>
    <col min="6408" max="6415" width="0" style="3" hidden="1" customWidth="1"/>
    <col min="6416" max="6418" width="3.7109375" style="3" customWidth="1"/>
    <col min="6419" max="6419" width="12.7109375" style="3" customWidth="1"/>
    <col min="6420" max="6420" width="47.42578125" style="3" customWidth="1"/>
    <col min="6421" max="6424" width="0" style="3" hidden="1" customWidth="1"/>
    <col min="6425" max="6425" width="11.7109375" style="3" customWidth="1"/>
    <col min="6426" max="6426" width="6.42578125" style="3" bestFit="1" customWidth="1"/>
    <col min="6427" max="6427" width="11.7109375" style="3" customWidth="1"/>
    <col min="6428" max="6428" width="0" style="3" hidden="1" customWidth="1"/>
    <col min="6429" max="6429" width="3.7109375" style="3" customWidth="1"/>
    <col min="6430" max="6430" width="11.140625" style="3" bestFit="1" customWidth="1"/>
    <col min="6431" max="6433" width="10.5703125" style="3"/>
    <col min="6434" max="6434" width="10.140625" style="3" customWidth="1"/>
    <col min="6435" max="6663" width="10.5703125" style="3"/>
    <col min="6664" max="6671" width="0" style="3" hidden="1" customWidth="1"/>
    <col min="6672" max="6674" width="3.7109375" style="3" customWidth="1"/>
    <col min="6675" max="6675" width="12.7109375" style="3" customWidth="1"/>
    <col min="6676" max="6676" width="47.42578125" style="3" customWidth="1"/>
    <col min="6677" max="6680" width="0" style="3" hidden="1" customWidth="1"/>
    <col min="6681" max="6681" width="11.7109375" style="3" customWidth="1"/>
    <col min="6682" max="6682" width="6.42578125" style="3" bestFit="1" customWidth="1"/>
    <col min="6683" max="6683" width="11.7109375" style="3" customWidth="1"/>
    <col min="6684" max="6684" width="0" style="3" hidden="1" customWidth="1"/>
    <col min="6685" max="6685" width="3.7109375" style="3" customWidth="1"/>
    <col min="6686" max="6686" width="11.140625" style="3" bestFit="1" customWidth="1"/>
    <col min="6687" max="6689" width="10.5703125" style="3"/>
    <col min="6690" max="6690" width="10.140625" style="3" customWidth="1"/>
    <col min="6691" max="6919" width="10.5703125" style="3"/>
    <col min="6920" max="6927" width="0" style="3" hidden="1" customWidth="1"/>
    <col min="6928" max="6930" width="3.7109375" style="3" customWidth="1"/>
    <col min="6931" max="6931" width="12.7109375" style="3" customWidth="1"/>
    <col min="6932" max="6932" width="47.42578125" style="3" customWidth="1"/>
    <col min="6933" max="6936" width="0" style="3" hidden="1" customWidth="1"/>
    <col min="6937" max="6937" width="11.7109375" style="3" customWidth="1"/>
    <col min="6938" max="6938" width="6.42578125" style="3" bestFit="1" customWidth="1"/>
    <col min="6939" max="6939" width="11.7109375" style="3" customWidth="1"/>
    <col min="6940" max="6940" width="0" style="3" hidden="1" customWidth="1"/>
    <col min="6941" max="6941" width="3.7109375" style="3" customWidth="1"/>
    <col min="6942" max="6942" width="11.140625" style="3" bestFit="1" customWidth="1"/>
    <col min="6943" max="6945" width="10.5703125" style="3"/>
    <col min="6946" max="6946" width="10.140625" style="3" customWidth="1"/>
    <col min="6947" max="7175" width="10.5703125" style="3"/>
    <col min="7176" max="7183" width="0" style="3" hidden="1" customWidth="1"/>
    <col min="7184" max="7186" width="3.7109375" style="3" customWidth="1"/>
    <col min="7187" max="7187" width="12.7109375" style="3" customWidth="1"/>
    <col min="7188" max="7188" width="47.42578125" style="3" customWidth="1"/>
    <col min="7189" max="7192" width="0" style="3" hidden="1" customWidth="1"/>
    <col min="7193" max="7193" width="11.7109375" style="3" customWidth="1"/>
    <col min="7194" max="7194" width="6.42578125" style="3" bestFit="1" customWidth="1"/>
    <col min="7195" max="7195" width="11.7109375" style="3" customWidth="1"/>
    <col min="7196" max="7196" width="0" style="3" hidden="1" customWidth="1"/>
    <col min="7197" max="7197" width="3.7109375" style="3" customWidth="1"/>
    <col min="7198" max="7198" width="11.140625" style="3" bestFit="1" customWidth="1"/>
    <col min="7199" max="7201" width="10.5703125" style="3"/>
    <col min="7202" max="7202" width="10.140625" style="3" customWidth="1"/>
    <col min="7203" max="7431" width="10.5703125" style="3"/>
    <col min="7432" max="7439" width="0" style="3" hidden="1" customWidth="1"/>
    <col min="7440" max="7442" width="3.7109375" style="3" customWidth="1"/>
    <col min="7443" max="7443" width="12.7109375" style="3" customWidth="1"/>
    <col min="7444" max="7444" width="47.42578125" style="3" customWidth="1"/>
    <col min="7445" max="7448" width="0" style="3" hidden="1" customWidth="1"/>
    <col min="7449" max="7449" width="11.7109375" style="3" customWidth="1"/>
    <col min="7450" max="7450" width="6.42578125" style="3" bestFit="1" customWidth="1"/>
    <col min="7451" max="7451" width="11.7109375" style="3" customWidth="1"/>
    <col min="7452" max="7452" width="0" style="3" hidden="1" customWidth="1"/>
    <col min="7453" max="7453" width="3.7109375" style="3" customWidth="1"/>
    <col min="7454" max="7454" width="11.140625" style="3" bestFit="1" customWidth="1"/>
    <col min="7455" max="7457" width="10.5703125" style="3"/>
    <col min="7458" max="7458" width="10.140625" style="3" customWidth="1"/>
    <col min="7459" max="7687" width="10.5703125" style="3"/>
    <col min="7688" max="7695" width="0" style="3" hidden="1" customWidth="1"/>
    <col min="7696" max="7698" width="3.7109375" style="3" customWidth="1"/>
    <col min="7699" max="7699" width="12.7109375" style="3" customWidth="1"/>
    <col min="7700" max="7700" width="47.42578125" style="3" customWidth="1"/>
    <col min="7701" max="7704" width="0" style="3" hidden="1" customWidth="1"/>
    <col min="7705" max="7705" width="11.7109375" style="3" customWidth="1"/>
    <col min="7706" max="7706" width="6.42578125" style="3" bestFit="1" customWidth="1"/>
    <col min="7707" max="7707" width="11.7109375" style="3" customWidth="1"/>
    <col min="7708" max="7708" width="0" style="3" hidden="1" customWidth="1"/>
    <col min="7709" max="7709" width="3.7109375" style="3" customWidth="1"/>
    <col min="7710" max="7710" width="11.140625" style="3" bestFit="1" customWidth="1"/>
    <col min="7711" max="7713" width="10.5703125" style="3"/>
    <col min="7714" max="7714" width="10.140625" style="3" customWidth="1"/>
    <col min="7715" max="7943" width="10.5703125" style="3"/>
    <col min="7944" max="7951" width="0" style="3" hidden="1" customWidth="1"/>
    <col min="7952" max="7954" width="3.7109375" style="3" customWidth="1"/>
    <col min="7955" max="7955" width="12.7109375" style="3" customWidth="1"/>
    <col min="7956" max="7956" width="47.42578125" style="3" customWidth="1"/>
    <col min="7957" max="7960" width="0" style="3" hidden="1" customWidth="1"/>
    <col min="7961" max="7961" width="11.7109375" style="3" customWidth="1"/>
    <col min="7962" max="7962" width="6.42578125" style="3" bestFit="1" customWidth="1"/>
    <col min="7963" max="7963" width="11.7109375" style="3" customWidth="1"/>
    <col min="7964" max="7964" width="0" style="3" hidden="1" customWidth="1"/>
    <col min="7965" max="7965" width="3.7109375" style="3" customWidth="1"/>
    <col min="7966" max="7966" width="11.140625" style="3" bestFit="1" customWidth="1"/>
    <col min="7967" max="7969" width="10.5703125" style="3"/>
    <col min="7970" max="7970" width="10.140625" style="3" customWidth="1"/>
    <col min="7971" max="8199" width="10.5703125" style="3"/>
    <col min="8200" max="8207" width="0" style="3" hidden="1" customWidth="1"/>
    <col min="8208" max="8210" width="3.7109375" style="3" customWidth="1"/>
    <col min="8211" max="8211" width="12.7109375" style="3" customWidth="1"/>
    <col min="8212" max="8212" width="47.42578125" style="3" customWidth="1"/>
    <col min="8213" max="8216" width="0" style="3" hidden="1" customWidth="1"/>
    <col min="8217" max="8217" width="11.7109375" style="3" customWidth="1"/>
    <col min="8218" max="8218" width="6.42578125" style="3" bestFit="1" customWidth="1"/>
    <col min="8219" max="8219" width="11.7109375" style="3" customWidth="1"/>
    <col min="8220" max="8220" width="0" style="3" hidden="1" customWidth="1"/>
    <col min="8221" max="8221" width="3.7109375" style="3" customWidth="1"/>
    <col min="8222" max="8222" width="11.140625" style="3" bestFit="1" customWidth="1"/>
    <col min="8223" max="8225" width="10.5703125" style="3"/>
    <col min="8226" max="8226" width="10.140625" style="3" customWidth="1"/>
    <col min="8227" max="8455" width="10.5703125" style="3"/>
    <col min="8456" max="8463" width="0" style="3" hidden="1" customWidth="1"/>
    <col min="8464" max="8466" width="3.7109375" style="3" customWidth="1"/>
    <col min="8467" max="8467" width="12.7109375" style="3" customWidth="1"/>
    <col min="8468" max="8468" width="47.42578125" style="3" customWidth="1"/>
    <col min="8469" max="8472" width="0" style="3" hidden="1" customWidth="1"/>
    <col min="8473" max="8473" width="11.7109375" style="3" customWidth="1"/>
    <col min="8474" max="8474" width="6.42578125" style="3" bestFit="1" customWidth="1"/>
    <col min="8475" max="8475" width="11.7109375" style="3" customWidth="1"/>
    <col min="8476" max="8476" width="0" style="3" hidden="1" customWidth="1"/>
    <col min="8477" max="8477" width="3.7109375" style="3" customWidth="1"/>
    <col min="8478" max="8478" width="11.140625" style="3" bestFit="1" customWidth="1"/>
    <col min="8479" max="8481" width="10.5703125" style="3"/>
    <col min="8482" max="8482" width="10.140625" style="3" customWidth="1"/>
    <col min="8483" max="8711" width="10.5703125" style="3"/>
    <col min="8712" max="8719" width="0" style="3" hidden="1" customWidth="1"/>
    <col min="8720" max="8722" width="3.7109375" style="3" customWidth="1"/>
    <col min="8723" max="8723" width="12.7109375" style="3" customWidth="1"/>
    <col min="8724" max="8724" width="47.42578125" style="3" customWidth="1"/>
    <col min="8725" max="8728" width="0" style="3" hidden="1" customWidth="1"/>
    <col min="8729" max="8729" width="11.7109375" style="3" customWidth="1"/>
    <col min="8730" max="8730" width="6.42578125" style="3" bestFit="1" customWidth="1"/>
    <col min="8731" max="8731" width="11.7109375" style="3" customWidth="1"/>
    <col min="8732" max="8732" width="0" style="3" hidden="1" customWidth="1"/>
    <col min="8733" max="8733" width="3.7109375" style="3" customWidth="1"/>
    <col min="8734" max="8734" width="11.140625" style="3" bestFit="1" customWidth="1"/>
    <col min="8735" max="8737" width="10.5703125" style="3"/>
    <col min="8738" max="8738" width="10.140625" style="3" customWidth="1"/>
    <col min="8739" max="8967" width="10.5703125" style="3"/>
    <col min="8968" max="8975" width="0" style="3" hidden="1" customWidth="1"/>
    <col min="8976" max="8978" width="3.7109375" style="3" customWidth="1"/>
    <col min="8979" max="8979" width="12.7109375" style="3" customWidth="1"/>
    <col min="8980" max="8980" width="47.42578125" style="3" customWidth="1"/>
    <col min="8981" max="8984" width="0" style="3" hidden="1" customWidth="1"/>
    <col min="8985" max="8985" width="11.7109375" style="3" customWidth="1"/>
    <col min="8986" max="8986" width="6.42578125" style="3" bestFit="1" customWidth="1"/>
    <col min="8987" max="8987" width="11.7109375" style="3" customWidth="1"/>
    <col min="8988" max="8988" width="0" style="3" hidden="1" customWidth="1"/>
    <col min="8989" max="8989" width="3.7109375" style="3" customWidth="1"/>
    <col min="8990" max="8990" width="11.140625" style="3" bestFit="1" customWidth="1"/>
    <col min="8991" max="8993" width="10.5703125" style="3"/>
    <col min="8994" max="8994" width="10.140625" style="3" customWidth="1"/>
    <col min="8995" max="9223" width="10.5703125" style="3"/>
    <col min="9224" max="9231" width="0" style="3" hidden="1" customWidth="1"/>
    <col min="9232" max="9234" width="3.7109375" style="3" customWidth="1"/>
    <col min="9235" max="9235" width="12.7109375" style="3" customWidth="1"/>
    <col min="9236" max="9236" width="47.42578125" style="3" customWidth="1"/>
    <col min="9237" max="9240" width="0" style="3" hidden="1" customWidth="1"/>
    <col min="9241" max="9241" width="11.7109375" style="3" customWidth="1"/>
    <col min="9242" max="9242" width="6.42578125" style="3" bestFit="1" customWidth="1"/>
    <col min="9243" max="9243" width="11.7109375" style="3" customWidth="1"/>
    <col min="9244" max="9244" width="0" style="3" hidden="1" customWidth="1"/>
    <col min="9245" max="9245" width="3.7109375" style="3" customWidth="1"/>
    <col min="9246" max="9246" width="11.140625" style="3" bestFit="1" customWidth="1"/>
    <col min="9247" max="9249" width="10.5703125" style="3"/>
    <col min="9250" max="9250" width="10.140625" style="3" customWidth="1"/>
    <col min="9251" max="9479" width="10.5703125" style="3"/>
    <col min="9480" max="9487" width="0" style="3" hidden="1" customWidth="1"/>
    <col min="9488" max="9490" width="3.7109375" style="3" customWidth="1"/>
    <col min="9491" max="9491" width="12.7109375" style="3" customWidth="1"/>
    <col min="9492" max="9492" width="47.42578125" style="3" customWidth="1"/>
    <col min="9493" max="9496" width="0" style="3" hidden="1" customWidth="1"/>
    <col min="9497" max="9497" width="11.7109375" style="3" customWidth="1"/>
    <col min="9498" max="9498" width="6.42578125" style="3" bestFit="1" customWidth="1"/>
    <col min="9499" max="9499" width="11.7109375" style="3" customWidth="1"/>
    <col min="9500" max="9500" width="0" style="3" hidden="1" customWidth="1"/>
    <col min="9501" max="9501" width="3.7109375" style="3" customWidth="1"/>
    <col min="9502" max="9502" width="11.140625" style="3" bestFit="1" customWidth="1"/>
    <col min="9503" max="9505" width="10.5703125" style="3"/>
    <col min="9506" max="9506" width="10.140625" style="3" customWidth="1"/>
    <col min="9507" max="9735" width="10.5703125" style="3"/>
    <col min="9736" max="9743" width="0" style="3" hidden="1" customWidth="1"/>
    <col min="9744" max="9746" width="3.7109375" style="3" customWidth="1"/>
    <col min="9747" max="9747" width="12.7109375" style="3" customWidth="1"/>
    <col min="9748" max="9748" width="47.42578125" style="3" customWidth="1"/>
    <col min="9749" max="9752" width="0" style="3" hidden="1" customWidth="1"/>
    <col min="9753" max="9753" width="11.7109375" style="3" customWidth="1"/>
    <col min="9754" max="9754" width="6.42578125" style="3" bestFit="1" customWidth="1"/>
    <col min="9755" max="9755" width="11.7109375" style="3" customWidth="1"/>
    <col min="9756" max="9756" width="0" style="3" hidden="1" customWidth="1"/>
    <col min="9757" max="9757" width="3.7109375" style="3" customWidth="1"/>
    <col min="9758" max="9758" width="11.140625" style="3" bestFit="1" customWidth="1"/>
    <col min="9759" max="9761" width="10.5703125" style="3"/>
    <col min="9762" max="9762" width="10.140625" style="3" customWidth="1"/>
    <col min="9763" max="9991" width="10.5703125" style="3"/>
    <col min="9992" max="9999" width="0" style="3" hidden="1" customWidth="1"/>
    <col min="10000" max="10002" width="3.7109375" style="3" customWidth="1"/>
    <col min="10003" max="10003" width="12.7109375" style="3" customWidth="1"/>
    <col min="10004" max="10004" width="47.42578125" style="3" customWidth="1"/>
    <col min="10005" max="10008" width="0" style="3" hidden="1" customWidth="1"/>
    <col min="10009" max="10009" width="11.7109375" style="3" customWidth="1"/>
    <col min="10010" max="10010" width="6.42578125" style="3" bestFit="1" customWidth="1"/>
    <col min="10011" max="10011" width="11.7109375" style="3" customWidth="1"/>
    <col min="10012" max="10012" width="0" style="3" hidden="1" customWidth="1"/>
    <col min="10013" max="10013" width="3.7109375" style="3" customWidth="1"/>
    <col min="10014" max="10014" width="11.140625" style="3" bestFit="1" customWidth="1"/>
    <col min="10015" max="10017" width="10.5703125" style="3"/>
    <col min="10018" max="10018" width="10.140625" style="3" customWidth="1"/>
    <col min="10019" max="10247" width="10.5703125" style="3"/>
    <col min="10248" max="10255" width="0" style="3" hidden="1" customWidth="1"/>
    <col min="10256" max="10258" width="3.7109375" style="3" customWidth="1"/>
    <col min="10259" max="10259" width="12.7109375" style="3" customWidth="1"/>
    <col min="10260" max="10260" width="47.42578125" style="3" customWidth="1"/>
    <col min="10261" max="10264" width="0" style="3" hidden="1" customWidth="1"/>
    <col min="10265" max="10265" width="11.7109375" style="3" customWidth="1"/>
    <col min="10266" max="10266" width="6.42578125" style="3" bestFit="1" customWidth="1"/>
    <col min="10267" max="10267" width="11.7109375" style="3" customWidth="1"/>
    <col min="10268" max="10268" width="0" style="3" hidden="1" customWidth="1"/>
    <col min="10269" max="10269" width="3.7109375" style="3" customWidth="1"/>
    <col min="10270" max="10270" width="11.140625" style="3" bestFit="1" customWidth="1"/>
    <col min="10271" max="10273" width="10.5703125" style="3"/>
    <col min="10274" max="10274" width="10.140625" style="3" customWidth="1"/>
    <col min="10275" max="10503" width="10.5703125" style="3"/>
    <col min="10504" max="10511" width="0" style="3" hidden="1" customWidth="1"/>
    <col min="10512" max="10514" width="3.7109375" style="3" customWidth="1"/>
    <col min="10515" max="10515" width="12.7109375" style="3" customWidth="1"/>
    <col min="10516" max="10516" width="47.42578125" style="3" customWidth="1"/>
    <col min="10517" max="10520" width="0" style="3" hidden="1" customWidth="1"/>
    <col min="10521" max="10521" width="11.7109375" style="3" customWidth="1"/>
    <col min="10522" max="10522" width="6.42578125" style="3" bestFit="1" customWidth="1"/>
    <col min="10523" max="10523" width="11.7109375" style="3" customWidth="1"/>
    <col min="10524" max="10524" width="0" style="3" hidden="1" customWidth="1"/>
    <col min="10525" max="10525" width="3.7109375" style="3" customWidth="1"/>
    <col min="10526" max="10526" width="11.140625" style="3" bestFit="1" customWidth="1"/>
    <col min="10527" max="10529" width="10.5703125" style="3"/>
    <col min="10530" max="10530" width="10.140625" style="3" customWidth="1"/>
    <col min="10531" max="10759" width="10.5703125" style="3"/>
    <col min="10760" max="10767" width="0" style="3" hidden="1" customWidth="1"/>
    <col min="10768" max="10770" width="3.7109375" style="3" customWidth="1"/>
    <col min="10771" max="10771" width="12.7109375" style="3" customWidth="1"/>
    <col min="10772" max="10772" width="47.42578125" style="3" customWidth="1"/>
    <col min="10773" max="10776" width="0" style="3" hidden="1" customWidth="1"/>
    <col min="10777" max="10777" width="11.7109375" style="3" customWidth="1"/>
    <col min="10778" max="10778" width="6.42578125" style="3" bestFit="1" customWidth="1"/>
    <col min="10779" max="10779" width="11.7109375" style="3" customWidth="1"/>
    <col min="10780" max="10780" width="0" style="3" hidden="1" customWidth="1"/>
    <col min="10781" max="10781" width="3.7109375" style="3" customWidth="1"/>
    <col min="10782" max="10782" width="11.140625" style="3" bestFit="1" customWidth="1"/>
    <col min="10783" max="10785" width="10.5703125" style="3"/>
    <col min="10786" max="10786" width="10.140625" style="3" customWidth="1"/>
    <col min="10787" max="11015" width="10.5703125" style="3"/>
    <col min="11016" max="11023" width="0" style="3" hidden="1" customWidth="1"/>
    <col min="11024" max="11026" width="3.7109375" style="3" customWidth="1"/>
    <col min="11027" max="11027" width="12.7109375" style="3" customWidth="1"/>
    <col min="11028" max="11028" width="47.42578125" style="3" customWidth="1"/>
    <col min="11029" max="11032" width="0" style="3" hidden="1" customWidth="1"/>
    <col min="11033" max="11033" width="11.7109375" style="3" customWidth="1"/>
    <col min="11034" max="11034" width="6.42578125" style="3" bestFit="1" customWidth="1"/>
    <col min="11035" max="11035" width="11.7109375" style="3" customWidth="1"/>
    <col min="11036" max="11036" width="0" style="3" hidden="1" customWidth="1"/>
    <col min="11037" max="11037" width="3.7109375" style="3" customWidth="1"/>
    <col min="11038" max="11038" width="11.140625" style="3" bestFit="1" customWidth="1"/>
    <col min="11039" max="11041" width="10.5703125" style="3"/>
    <col min="11042" max="11042" width="10.140625" style="3" customWidth="1"/>
    <col min="11043" max="11271" width="10.5703125" style="3"/>
    <col min="11272" max="11279" width="0" style="3" hidden="1" customWidth="1"/>
    <col min="11280" max="11282" width="3.7109375" style="3" customWidth="1"/>
    <col min="11283" max="11283" width="12.7109375" style="3" customWidth="1"/>
    <col min="11284" max="11284" width="47.42578125" style="3" customWidth="1"/>
    <col min="11285" max="11288" width="0" style="3" hidden="1" customWidth="1"/>
    <col min="11289" max="11289" width="11.7109375" style="3" customWidth="1"/>
    <col min="11290" max="11290" width="6.42578125" style="3" bestFit="1" customWidth="1"/>
    <col min="11291" max="11291" width="11.7109375" style="3" customWidth="1"/>
    <col min="11292" max="11292" width="0" style="3" hidden="1" customWidth="1"/>
    <col min="11293" max="11293" width="3.7109375" style="3" customWidth="1"/>
    <col min="11294" max="11294" width="11.140625" style="3" bestFit="1" customWidth="1"/>
    <col min="11295" max="11297" width="10.5703125" style="3"/>
    <col min="11298" max="11298" width="10.140625" style="3" customWidth="1"/>
    <col min="11299" max="11527" width="10.5703125" style="3"/>
    <col min="11528" max="11535" width="0" style="3" hidden="1" customWidth="1"/>
    <col min="11536" max="11538" width="3.7109375" style="3" customWidth="1"/>
    <col min="11539" max="11539" width="12.7109375" style="3" customWidth="1"/>
    <col min="11540" max="11540" width="47.42578125" style="3" customWidth="1"/>
    <col min="11541" max="11544" width="0" style="3" hidden="1" customWidth="1"/>
    <col min="11545" max="11545" width="11.7109375" style="3" customWidth="1"/>
    <col min="11546" max="11546" width="6.42578125" style="3" bestFit="1" customWidth="1"/>
    <col min="11547" max="11547" width="11.7109375" style="3" customWidth="1"/>
    <col min="11548" max="11548" width="0" style="3" hidden="1" customWidth="1"/>
    <col min="11549" max="11549" width="3.7109375" style="3" customWidth="1"/>
    <col min="11550" max="11550" width="11.140625" style="3" bestFit="1" customWidth="1"/>
    <col min="11551" max="11553" width="10.5703125" style="3"/>
    <col min="11554" max="11554" width="10.140625" style="3" customWidth="1"/>
    <col min="11555" max="11783" width="10.5703125" style="3"/>
    <col min="11784" max="11791" width="0" style="3" hidden="1" customWidth="1"/>
    <col min="11792" max="11794" width="3.7109375" style="3" customWidth="1"/>
    <col min="11795" max="11795" width="12.7109375" style="3" customWidth="1"/>
    <col min="11796" max="11796" width="47.42578125" style="3" customWidth="1"/>
    <col min="11797" max="11800" width="0" style="3" hidden="1" customWidth="1"/>
    <col min="11801" max="11801" width="11.7109375" style="3" customWidth="1"/>
    <col min="11802" max="11802" width="6.42578125" style="3" bestFit="1" customWidth="1"/>
    <col min="11803" max="11803" width="11.7109375" style="3" customWidth="1"/>
    <col min="11804" max="11804" width="0" style="3" hidden="1" customWidth="1"/>
    <col min="11805" max="11805" width="3.7109375" style="3" customWidth="1"/>
    <col min="11806" max="11806" width="11.140625" style="3" bestFit="1" customWidth="1"/>
    <col min="11807" max="11809" width="10.5703125" style="3"/>
    <col min="11810" max="11810" width="10.140625" style="3" customWidth="1"/>
    <col min="11811" max="12039" width="10.5703125" style="3"/>
    <col min="12040" max="12047" width="0" style="3" hidden="1" customWidth="1"/>
    <col min="12048" max="12050" width="3.7109375" style="3" customWidth="1"/>
    <col min="12051" max="12051" width="12.7109375" style="3" customWidth="1"/>
    <col min="12052" max="12052" width="47.42578125" style="3" customWidth="1"/>
    <col min="12053" max="12056" width="0" style="3" hidden="1" customWidth="1"/>
    <col min="12057" max="12057" width="11.7109375" style="3" customWidth="1"/>
    <col min="12058" max="12058" width="6.42578125" style="3" bestFit="1" customWidth="1"/>
    <col min="12059" max="12059" width="11.7109375" style="3" customWidth="1"/>
    <col min="12060" max="12060" width="0" style="3" hidden="1" customWidth="1"/>
    <col min="12061" max="12061" width="3.7109375" style="3" customWidth="1"/>
    <col min="12062" max="12062" width="11.140625" style="3" bestFit="1" customWidth="1"/>
    <col min="12063" max="12065" width="10.5703125" style="3"/>
    <col min="12066" max="12066" width="10.140625" style="3" customWidth="1"/>
    <col min="12067" max="12295" width="10.5703125" style="3"/>
    <col min="12296" max="12303" width="0" style="3" hidden="1" customWidth="1"/>
    <col min="12304" max="12306" width="3.7109375" style="3" customWidth="1"/>
    <col min="12307" max="12307" width="12.7109375" style="3" customWidth="1"/>
    <col min="12308" max="12308" width="47.42578125" style="3" customWidth="1"/>
    <col min="12309" max="12312" width="0" style="3" hidden="1" customWidth="1"/>
    <col min="12313" max="12313" width="11.7109375" style="3" customWidth="1"/>
    <col min="12314" max="12314" width="6.42578125" style="3" bestFit="1" customWidth="1"/>
    <col min="12315" max="12315" width="11.7109375" style="3" customWidth="1"/>
    <col min="12316" max="12316" width="0" style="3" hidden="1" customWidth="1"/>
    <col min="12317" max="12317" width="3.7109375" style="3" customWidth="1"/>
    <col min="12318" max="12318" width="11.140625" style="3" bestFit="1" customWidth="1"/>
    <col min="12319" max="12321" width="10.5703125" style="3"/>
    <col min="12322" max="12322" width="10.140625" style="3" customWidth="1"/>
    <col min="12323" max="12551" width="10.5703125" style="3"/>
    <col min="12552" max="12559" width="0" style="3" hidden="1" customWidth="1"/>
    <col min="12560" max="12562" width="3.7109375" style="3" customWidth="1"/>
    <col min="12563" max="12563" width="12.7109375" style="3" customWidth="1"/>
    <col min="12564" max="12564" width="47.42578125" style="3" customWidth="1"/>
    <col min="12565" max="12568" width="0" style="3" hidden="1" customWidth="1"/>
    <col min="12569" max="12569" width="11.7109375" style="3" customWidth="1"/>
    <col min="12570" max="12570" width="6.42578125" style="3" bestFit="1" customWidth="1"/>
    <col min="12571" max="12571" width="11.7109375" style="3" customWidth="1"/>
    <col min="12572" max="12572" width="0" style="3" hidden="1" customWidth="1"/>
    <col min="12573" max="12573" width="3.7109375" style="3" customWidth="1"/>
    <col min="12574" max="12574" width="11.140625" style="3" bestFit="1" customWidth="1"/>
    <col min="12575" max="12577" width="10.5703125" style="3"/>
    <col min="12578" max="12578" width="10.140625" style="3" customWidth="1"/>
    <col min="12579" max="12807" width="10.5703125" style="3"/>
    <col min="12808" max="12815" width="0" style="3" hidden="1" customWidth="1"/>
    <col min="12816" max="12818" width="3.7109375" style="3" customWidth="1"/>
    <col min="12819" max="12819" width="12.7109375" style="3" customWidth="1"/>
    <col min="12820" max="12820" width="47.42578125" style="3" customWidth="1"/>
    <col min="12821" max="12824" width="0" style="3" hidden="1" customWidth="1"/>
    <col min="12825" max="12825" width="11.7109375" style="3" customWidth="1"/>
    <col min="12826" max="12826" width="6.42578125" style="3" bestFit="1" customWidth="1"/>
    <col min="12827" max="12827" width="11.7109375" style="3" customWidth="1"/>
    <col min="12828" max="12828" width="0" style="3" hidden="1" customWidth="1"/>
    <col min="12829" max="12829" width="3.7109375" style="3" customWidth="1"/>
    <col min="12830" max="12830" width="11.140625" style="3" bestFit="1" customWidth="1"/>
    <col min="12831" max="12833" width="10.5703125" style="3"/>
    <col min="12834" max="12834" width="10.140625" style="3" customWidth="1"/>
    <col min="12835" max="13063" width="10.5703125" style="3"/>
    <col min="13064" max="13071" width="0" style="3" hidden="1" customWidth="1"/>
    <col min="13072" max="13074" width="3.7109375" style="3" customWidth="1"/>
    <col min="13075" max="13075" width="12.7109375" style="3" customWidth="1"/>
    <col min="13076" max="13076" width="47.42578125" style="3" customWidth="1"/>
    <col min="13077" max="13080" width="0" style="3" hidden="1" customWidth="1"/>
    <col min="13081" max="13081" width="11.7109375" style="3" customWidth="1"/>
    <col min="13082" max="13082" width="6.42578125" style="3" bestFit="1" customWidth="1"/>
    <col min="13083" max="13083" width="11.7109375" style="3" customWidth="1"/>
    <col min="13084" max="13084" width="0" style="3" hidden="1" customWidth="1"/>
    <col min="13085" max="13085" width="3.7109375" style="3" customWidth="1"/>
    <col min="13086" max="13086" width="11.140625" style="3" bestFit="1" customWidth="1"/>
    <col min="13087" max="13089" width="10.5703125" style="3"/>
    <col min="13090" max="13090" width="10.140625" style="3" customWidth="1"/>
    <col min="13091" max="13319" width="10.5703125" style="3"/>
    <col min="13320" max="13327" width="0" style="3" hidden="1" customWidth="1"/>
    <col min="13328" max="13330" width="3.7109375" style="3" customWidth="1"/>
    <col min="13331" max="13331" width="12.7109375" style="3" customWidth="1"/>
    <col min="13332" max="13332" width="47.42578125" style="3" customWidth="1"/>
    <col min="13333" max="13336" width="0" style="3" hidden="1" customWidth="1"/>
    <col min="13337" max="13337" width="11.7109375" style="3" customWidth="1"/>
    <col min="13338" max="13338" width="6.42578125" style="3" bestFit="1" customWidth="1"/>
    <col min="13339" max="13339" width="11.7109375" style="3" customWidth="1"/>
    <col min="13340" max="13340" width="0" style="3" hidden="1" customWidth="1"/>
    <col min="13341" max="13341" width="3.7109375" style="3" customWidth="1"/>
    <col min="13342" max="13342" width="11.140625" style="3" bestFit="1" customWidth="1"/>
    <col min="13343" max="13345" width="10.5703125" style="3"/>
    <col min="13346" max="13346" width="10.140625" style="3" customWidth="1"/>
    <col min="13347" max="13575" width="10.5703125" style="3"/>
    <col min="13576" max="13583" width="0" style="3" hidden="1" customWidth="1"/>
    <col min="13584" max="13586" width="3.7109375" style="3" customWidth="1"/>
    <col min="13587" max="13587" width="12.7109375" style="3" customWidth="1"/>
    <col min="13588" max="13588" width="47.42578125" style="3" customWidth="1"/>
    <col min="13589" max="13592" width="0" style="3" hidden="1" customWidth="1"/>
    <col min="13593" max="13593" width="11.7109375" style="3" customWidth="1"/>
    <col min="13594" max="13594" width="6.42578125" style="3" bestFit="1" customWidth="1"/>
    <col min="13595" max="13595" width="11.7109375" style="3" customWidth="1"/>
    <col min="13596" max="13596" width="0" style="3" hidden="1" customWidth="1"/>
    <col min="13597" max="13597" width="3.7109375" style="3" customWidth="1"/>
    <col min="13598" max="13598" width="11.140625" style="3" bestFit="1" customWidth="1"/>
    <col min="13599" max="13601" width="10.5703125" style="3"/>
    <col min="13602" max="13602" width="10.140625" style="3" customWidth="1"/>
    <col min="13603" max="13831" width="10.5703125" style="3"/>
    <col min="13832" max="13839" width="0" style="3" hidden="1" customWidth="1"/>
    <col min="13840" max="13842" width="3.7109375" style="3" customWidth="1"/>
    <col min="13843" max="13843" width="12.7109375" style="3" customWidth="1"/>
    <col min="13844" max="13844" width="47.42578125" style="3" customWidth="1"/>
    <col min="13845" max="13848" width="0" style="3" hidden="1" customWidth="1"/>
    <col min="13849" max="13849" width="11.7109375" style="3" customWidth="1"/>
    <col min="13850" max="13850" width="6.42578125" style="3" bestFit="1" customWidth="1"/>
    <col min="13851" max="13851" width="11.7109375" style="3" customWidth="1"/>
    <col min="13852" max="13852" width="0" style="3" hidden="1" customWidth="1"/>
    <col min="13853" max="13853" width="3.7109375" style="3" customWidth="1"/>
    <col min="13854" max="13854" width="11.140625" style="3" bestFit="1" customWidth="1"/>
    <col min="13855" max="13857" width="10.5703125" style="3"/>
    <col min="13858" max="13858" width="10.140625" style="3" customWidth="1"/>
    <col min="13859" max="14087" width="10.5703125" style="3"/>
    <col min="14088" max="14095" width="0" style="3" hidden="1" customWidth="1"/>
    <col min="14096" max="14098" width="3.7109375" style="3" customWidth="1"/>
    <col min="14099" max="14099" width="12.7109375" style="3" customWidth="1"/>
    <col min="14100" max="14100" width="47.42578125" style="3" customWidth="1"/>
    <col min="14101" max="14104" width="0" style="3" hidden="1" customWidth="1"/>
    <col min="14105" max="14105" width="11.7109375" style="3" customWidth="1"/>
    <col min="14106" max="14106" width="6.42578125" style="3" bestFit="1" customWidth="1"/>
    <col min="14107" max="14107" width="11.7109375" style="3" customWidth="1"/>
    <col min="14108" max="14108" width="0" style="3" hidden="1" customWidth="1"/>
    <col min="14109" max="14109" width="3.7109375" style="3" customWidth="1"/>
    <col min="14110" max="14110" width="11.140625" style="3" bestFit="1" customWidth="1"/>
    <col min="14111" max="14113" width="10.5703125" style="3"/>
    <col min="14114" max="14114" width="10.140625" style="3" customWidth="1"/>
    <col min="14115" max="14343" width="10.5703125" style="3"/>
    <col min="14344" max="14351" width="0" style="3" hidden="1" customWidth="1"/>
    <col min="14352" max="14354" width="3.7109375" style="3" customWidth="1"/>
    <col min="14355" max="14355" width="12.7109375" style="3" customWidth="1"/>
    <col min="14356" max="14356" width="47.42578125" style="3" customWidth="1"/>
    <col min="14357" max="14360" width="0" style="3" hidden="1" customWidth="1"/>
    <col min="14361" max="14361" width="11.7109375" style="3" customWidth="1"/>
    <col min="14362" max="14362" width="6.42578125" style="3" bestFit="1" customWidth="1"/>
    <col min="14363" max="14363" width="11.7109375" style="3" customWidth="1"/>
    <col min="14364" max="14364" width="0" style="3" hidden="1" customWidth="1"/>
    <col min="14365" max="14365" width="3.7109375" style="3" customWidth="1"/>
    <col min="14366" max="14366" width="11.140625" style="3" bestFit="1" customWidth="1"/>
    <col min="14367" max="14369" width="10.5703125" style="3"/>
    <col min="14370" max="14370" width="10.140625" style="3" customWidth="1"/>
    <col min="14371" max="14599" width="10.5703125" style="3"/>
    <col min="14600" max="14607" width="0" style="3" hidden="1" customWidth="1"/>
    <col min="14608" max="14610" width="3.7109375" style="3" customWidth="1"/>
    <col min="14611" max="14611" width="12.7109375" style="3" customWidth="1"/>
    <col min="14612" max="14612" width="47.42578125" style="3" customWidth="1"/>
    <col min="14613" max="14616" width="0" style="3" hidden="1" customWidth="1"/>
    <col min="14617" max="14617" width="11.7109375" style="3" customWidth="1"/>
    <col min="14618" max="14618" width="6.42578125" style="3" bestFit="1" customWidth="1"/>
    <col min="14619" max="14619" width="11.7109375" style="3" customWidth="1"/>
    <col min="14620" max="14620" width="0" style="3" hidden="1" customWidth="1"/>
    <col min="14621" max="14621" width="3.7109375" style="3" customWidth="1"/>
    <col min="14622" max="14622" width="11.140625" style="3" bestFit="1" customWidth="1"/>
    <col min="14623" max="14625" width="10.5703125" style="3"/>
    <col min="14626" max="14626" width="10.140625" style="3" customWidth="1"/>
    <col min="14627" max="14855" width="10.5703125" style="3"/>
    <col min="14856" max="14863" width="0" style="3" hidden="1" customWidth="1"/>
    <col min="14864" max="14866" width="3.7109375" style="3" customWidth="1"/>
    <col min="14867" max="14867" width="12.7109375" style="3" customWidth="1"/>
    <col min="14868" max="14868" width="47.42578125" style="3" customWidth="1"/>
    <col min="14869" max="14872" width="0" style="3" hidden="1" customWidth="1"/>
    <col min="14873" max="14873" width="11.7109375" style="3" customWidth="1"/>
    <col min="14874" max="14874" width="6.42578125" style="3" bestFit="1" customWidth="1"/>
    <col min="14875" max="14875" width="11.7109375" style="3" customWidth="1"/>
    <col min="14876" max="14876" width="0" style="3" hidden="1" customWidth="1"/>
    <col min="14877" max="14877" width="3.7109375" style="3" customWidth="1"/>
    <col min="14878" max="14878" width="11.140625" style="3" bestFit="1" customWidth="1"/>
    <col min="14879" max="14881" width="10.5703125" style="3"/>
    <col min="14882" max="14882" width="10.140625" style="3" customWidth="1"/>
    <col min="14883" max="15111" width="10.5703125" style="3"/>
    <col min="15112" max="15119" width="0" style="3" hidden="1" customWidth="1"/>
    <col min="15120" max="15122" width="3.7109375" style="3" customWidth="1"/>
    <col min="15123" max="15123" width="12.7109375" style="3" customWidth="1"/>
    <col min="15124" max="15124" width="47.42578125" style="3" customWidth="1"/>
    <col min="15125" max="15128" width="0" style="3" hidden="1" customWidth="1"/>
    <col min="15129" max="15129" width="11.7109375" style="3" customWidth="1"/>
    <col min="15130" max="15130" width="6.42578125" style="3" bestFit="1" customWidth="1"/>
    <col min="15131" max="15131" width="11.7109375" style="3" customWidth="1"/>
    <col min="15132" max="15132" width="0" style="3" hidden="1" customWidth="1"/>
    <col min="15133" max="15133" width="3.7109375" style="3" customWidth="1"/>
    <col min="15134" max="15134" width="11.140625" style="3" bestFit="1" customWidth="1"/>
    <col min="15135" max="15137" width="10.5703125" style="3"/>
    <col min="15138" max="15138" width="10.140625" style="3" customWidth="1"/>
    <col min="15139" max="15367" width="10.5703125" style="3"/>
    <col min="15368" max="15375" width="0" style="3" hidden="1" customWidth="1"/>
    <col min="15376" max="15378" width="3.7109375" style="3" customWidth="1"/>
    <col min="15379" max="15379" width="12.7109375" style="3" customWidth="1"/>
    <col min="15380" max="15380" width="47.42578125" style="3" customWidth="1"/>
    <col min="15381" max="15384" width="0" style="3" hidden="1" customWidth="1"/>
    <col min="15385" max="15385" width="11.7109375" style="3" customWidth="1"/>
    <col min="15386" max="15386" width="6.42578125" style="3" bestFit="1" customWidth="1"/>
    <col min="15387" max="15387" width="11.7109375" style="3" customWidth="1"/>
    <col min="15388" max="15388" width="0" style="3" hidden="1" customWidth="1"/>
    <col min="15389" max="15389" width="3.7109375" style="3" customWidth="1"/>
    <col min="15390" max="15390" width="11.140625" style="3" bestFit="1" customWidth="1"/>
    <col min="15391" max="15393" width="10.5703125" style="3"/>
    <col min="15394" max="15394" width="10.140625" style="3" customWidth="1"/>
    <col min="15395" max="15623" width="10.5703125" style="3"/>
    <col min="15624" max="15631" width="0" style="3" hidden="1" customWidth="1"/>
    <col min="15632" max="15634" width="3.7109375" style="3" customWidth="1"/>
    <col min="15635" max="15635" width="12.7109375" style="3" customWidth="1"/>
    <col min="15636" max="15636" width="47.42578125" style="3" customWidth="1"/>
    <col min="15637" max="15640" width="0" style="3" hidden="1" customWidth="1"/>
    <col min="15641" max="15641" width="11.7109375" style="3" customWidth="1"/>
    <col min="15642" max="15642" width="6.42578125" style="3" bestFit="1" customWidth="1"/>
    <col min="15643" max="15643" width="11.7109375" style="3" customWidth="1"/>
    <col min="15644" max="15644" width="0" style="3" hidden="1" customWidth="1"/>
    <col min="15645" max="15645" width="3.7109375" style="3" customWidth="1"/>
    <col min="15646" max="15646" width="11.140625" style="3" bestFit="1" customWidth="1"/>
    <col min="15647" max="15649" width="10.5703125" style="3"/>
    <col min="15650" max="15650" width="10.140625" style="3" customWidth="1"/>
    <col min="15651" max="15879" width="10.5703125" style="3"/>
    <col min="15880" max="15887" width="0" style="3" hidden="1" customWidth="1"/>
    <col min="15888" max="15890" width="3.7109375" style="3" customWidth="1"/>
    <col min="15891" max="15891" width="12.7109375" style="3" customWidth="1"/>
    <col min="15892" max="15892" width="47.42578125" style="3" customWidth="1"/>
    <col min="15893" max="15896" width="0" style="3" hidden="1" customWidth="1"/>
    <col min="15897" max="15897" width="11.7109375" style="3" customWidth="1"/>
    <col min="15898" max="15898" width="6.42578125" style="3" bestFit="1" customWidth="1"/>
    <col min="15899" max="15899" width="11.7109375" style="3" customWidth="1"/>
    <col min="15900" max="15900" width="0" style="3" hidden="1" customWidth="1"/>
    <col min="15901" max="15901" width="3.7109375" style="3" customWidth="1"/>
    <col min="15902" max="15902" width="11.140625" style="3" bestFit="1" customWidth="1"/>
    <col min="15903" max="15905" width="10.5703125" style="3"/>
    <col min="15906" max="15906" width="10.140625" style="3" customWidth="1"/>
    <col min="15907" max="16135" width="10.5703125" style="3"/>
    <col min="16136" max="16143" width="0" style="3" hidden="1" customWidth="1"/>
    <col min="16144" max="16146" width="3.7109375" style="3" customWidth="1"/>
    <col min="16147" max="16147" width="12.7109375" style="3" customWidth="1"/>
    <col min="16148" max="16148" width="47.42578125" style="3" customWidth="1"/>
    <col min="16149" max="16152" width="0" style="3" hidden="1" customWidth="1"/>
    <col min="16153" max="16153" width="11.7109375" style="3" customWidth="1"/>
    <col min="16154" max="16154" width="6.42578125" style="3" bestFit="1" customWidth="1"/>
    <col min="16155" max="16155" width="11.7109375" style="3" customWidth="1"/>
    <col min="16156" max="16156" width="0" style="3" hidden="1" customWidth="1"/>
    <col min="16157" max="16157" width="3.7109375" style="3" customWidth="1"/>
    <col min="16158" max="16158" width="11.140625" style="3" bestFit="1" customWidth="1"/>
    <col min="16159" max="16161" width="10.5703125" style="3"/>
    <col min="16162" max="16162" width="10.140625" style="3" customWidth="1"/>
    <col min="16163" max="16384" width="10.5703125" style="3"/>
  </cols>
  <sheetData>
    <row r="1" spans="7:41" hidden="1"/>
    <row r="2" spans="7:41" hidden="1"/>
    <row r="3" spans="7:41" hidden="1"/>
    <row r="4" spans="7:41">
      <c r="J4" s="51"/>
      <c r="K4" s="5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7:41">
      <c r="J5" s="51"/>
      <c r="K5" s="51"/>
      <c r="L5" s="52" t="s">
        <v>0</v>
      </c>
      <c r="M5" s="52"/>
      <c r="N5" s="52"/>
      <c r="O5" s="52"/>
      <c r="P5" s="52"/>
      <c r="Q5" s="52"/>
      <c r="R5" s="52"/>
      <c r="S5" s="52"/>
      <c r="T5" s="52"/>
      <c r="U5" s="53"/>
      <c r="V5" s="53"/>
      <c r="W5" s="53"/>
      <c r="X5" s="53"/>
      <c r="Y5" s="53"/>
      <c r="Z5" s="53"/>
      <c r="AA5" s="53"/>
      <c r="AB5" s="53"/>
    </row>
    <row r="6" spans="7:41">
      <c r="J6" s="51"/>
      <c r="K6" s="51"/>
      <c r="L6" s="5"/>
      <c r="M6" s="5"/>
      <c r="N6" s="5"/>
      <c r="O6" s="54"/>
      <c r="P6" s="54"/>
      <c r="Q6" s="54"/>
      <c r="R6" s="54"/>
      <c r="S6" s="54"/>
      <c r="T6" s="54"/>
      <c r="U6" s="5"/>
      <c r="V6" s="54"/>
      <c r="W6" s="54"/>
      <c r="X6" s="54"/>
      <c r="Y6" s="54"/>
      <c r="Z6" s="54"/>
      <c r="AA6" s="54"/>
      <c r="AB6" s="5"/>
    </row>
    <row r="7" spans="7:41" ht="45">
      <c r="J7" s="51"/>
      <c r="K7" s="51"/>
      <c r="L7" s="5"/>
      <c r="M7" s="55" t="s">
        <v>1</v>
      </c>
      <c r="N7" s="6"/>
      <c r="O7" s="56" t="str">
        <f>IF(NameOrPr_ch="",IF(NameOrPr="","",NameOrPr),NameOrPr_ch)</f>
        <v>Региональная служба по тарифам Ростовской области</v>
      </c>
      <c r="P7" s="57"/>
      <c r="Q7" s="57"/>
      <c r="R7" s="57"/>
      <c r="S7" s="57"/>
      <c r="T7" s="58"/>
      <c r="U7" s="59"/>
      <c r="V7" s="60"/>
      <c r="W7" s="60"/>
      <c r="X7" s="60"/>
      <c r="Y7" s="60"/>
      <c r="Z7" s="60"/>
      <c r="AA7" s="60"/>
      <c r="AB7" s="60"/>
    </row>
    <row r="8" spans="7:41" s="9" customFormat="1" ht="18.75">
      <c r="G8" s="8"/>
      <c r="H8" s="8"/>
      <c r="L8" s="10"/>
      <c r="M8" s="55" t="s">
        <v>2</v>
      </c>
      <c r="N8" s="6"/>
      <c r="O8" s="56" t="str">
        <f>IF(datePr_ch="",IF(datePr="","",datePr),datePr_ch)</f>
        <v>26.10.2021</v>
      </c>
      <c r="P8" s="57"/>
      <c r="Q8" s="57"/>
      <c r="R8" s="57"/>
      <c r="S8" s="57"/>
      <c r="T8" s="58"/>
      <c r="U8" s="11"/>
      <c r="V8" s="60"/>
      <c r="W8" s="60"/>
      <c r="X8" s="60"/>
      <c r="Y8" s="60"/>
      <c r="Z8" s="60"/>
      <c r="AA8" s="60"/>
      <c r="AB8" s="60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7:41" s="9" customFormat="1" ht="18.75">
      <c r="G9" s="8"/>
      <c r="H9" s="8"/>
      <c r="L9" s="13"/>
      <c r="M9" s="55" t="s">
        <v>3</v>
      </c>
      <c r="N9" s="6"/>
      <c r="O9" s="56" t="str">
        <f>IF(numberPr_ch="",IF(numberPr="","",numberPr),numberPr_ch)</f>
        <v>52/71</v>
      </c>
      <c r="P9" s="57"/>
      <c r="Q9" s="57"/>
      <c r="R9" s="57"/>
      <c r="S9" s="57"/>
      <c r="T9" s="58"/>
      <c r="U9" s="11"/>
      <c r="V9" s="60"/>
      <c r="W9" s="60"/>
      <c r="X9" s="60"/>
      <c r="Y9" s="60"/>
      <c r="Z9" s="60"/>
      <c r="AA9" s="60"/>
      <c r="AB9" s="60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7:41" s="9" customFormat="1" ht="30">
      <c r="G10" s="8"/>
      <c r="H10" s="8"/>
      <c r="L10" s="13"/>
      <c r="M10" s="55" t="s">
        <v>4</v>
      </c>
      <c r="N10" s="6"/>
      <c r="O10" s="56" t="str">
        <f>IF(IstPub_ch="",IF(IstPub="","",IstPub),IstPub_ch)</f>
        <v>Официальный портал правовой информации Ростовской области</v>
      </c>
      <c r="P10" s="57"/>
      <c r="Q10" s="57"/>
      <c r="R10" s="57"/>
      <c r="S10" s="57"/>
      <c r="T10" s="58"/>
      <c r="U10" s="11"/>
      <c r="V10" s="60"/>
      <c r="W10" s="60"/>
      <c r="X10" s="60"/>
      <c r="Y10" s="60"/>
      <c r="Z10" s="60"/>
      <c r="AA10" s="60"/>
      <c r="AB10" s="60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7:41" s="9" customFormat="1" ht="15" hidden="1">
      <c r="G11" s="8"/>
      <c r="H11" s="8"/>
      <c r="L11" s="14"/>
      <c r="M11" s="14"/>
      <c r="N11" s="15"/>
      <c r="O11" s="16"/>
      <c r="P11" s="16"/>
      <c r="Q11" s="16"/>
      <c r="R11" s="16"/>
      <c r="S11" s="16"/>
      <c r="T11" s="16"/>
      <c r="U11" s="17" t="s">
        <v>5</v>
      </c>
      <c r="V11" s="16"/>
      <c r="W11" s="16"/>
      <c r="X11" s="16"/>
      <c r="Y11" s="16"/>
      <c r="Z11" s="16"/>
      <c r="AA11" s="16"/>
      <c r="AB11" s="17" t="s">
        <v>5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7:41">
      <c r="J12" s="51"/>
      <c r="K12" s="51"/>
      <c r="L12" s="5"/>
      <c r="M12" s="5"/>
      <c r="N12" s="5"/>
      <c r="O12" s="18"/>
      <c r="P12" s="18"/>
      <c r="Q12" s="18"/>
      <c r="R12" s="18"/>
      <c r="S12" s="18"/>
      <c r="T12" s="18"/>
      <c r="U12" s="18"/>
      <c r="V12" s="18" t="s">
        <v>6</v>
      </c>
      <c r="W12" s="18"/>
      <c r="X12" s="18"/>
      <c r="Y12" s="18"/>
      <c r="Z12" s="18"/>
      <c r="AA12" s="18"/>
      <c r="AB12" s="18"/>
    </row>
    <row r="13" spans="7:41">
      <c r="J13" s="51"/>
      <c r="K13" s="51"/>
      <c r="L13" s="19" t="s">
        <v>7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 t="s">
        <v>8</v>
      </c>
    </row>
    <row r="14" spans="7:41" ht="15">
      <c r="J14" s="51"/>
      <c r="K14" s="51"/>
      <c r="L14" s="19" t="s">
        <v>9</v>
      </c>
      <c r="M14" s="19" t="s">
        <v>10</v>
      </c>
      <c r="N14" s="61"/>
      <c r="O14" s="62" t="s">
        <v>11</v>
      </c>
      <c r="P14" s="63"/>
      <c r="Q14" s="63"/>
      <c r="R14" s="63"/>
      <c r="S14" s="63"/>
      <c r="T14" s="64"/>
      <c r="U14" s="65" t="s">
        <v>12</v>
      </c>
      <c r="V14" s="62" t="s">
        <v>11</v>
      </c>
      <c r="W14" s="63"/>
      <c r="X14" s="63"/>
      <c r="Y14" s="63"/>
      <c r="Z14" s="63"/>
      <c r="AA14" s="64"/>
      <c r="AB14" s="65" t="s">
        <v>12</v>
      </c>
      <c r="AC14" s="66" t="s">
        <v>13</v>
      </c>
      <c r="AD14" s="19"/>
    </row>
    <row r="15" spans="7:41">
      <c r="J15" s="51"/>
      <c r="K15" s="51"/>
      <c r="L15" s="19"/>
      <c r="M15" s="19"/>
      <c r="N15" s="61"/>
      <c r="O15" s="67" t="s">
        <v>14</v>
      </c>
      <c r="P15" s="68" t="s">
        <v>15</v>
      </c>
      <c r="Q15" s="69"/>
      <c r="R15" s="70" t="s">
        <v>16</v>
      </c>
      <c r="S15" s="70"/>
      <c r="T15" s="71"/>
      <c r="U15" s="72"/>
      <c r="V15" s="67" t="s">
        <v>14</v>
      </c>
      <c r="W15" s="68" t="s">
        <v>15</v>
      </c>
      <c r="X15" s="69"/>
      <c r="Y15" s="70" t="s">
        <v>16</v>
      </c>
      <c r="Z15" s="70"/>
      <c r="AA15" s="71"/>
      <c r="AB15" s="72"/>
      <c r="AC15" s="73"/>
      <c r="AD15" s="19"/>
    </row>
    <row r="16" spans="7:41" ht="45">
      <c r="J16" s="51"/>
      <c r="K16" s="51"/>
      <c r="L16" s="19"/>
      <c r="M16" s="19"/>
      <c r="N16" s="74"/>
      <c r="O16" s="75"/>
      <c r="P16" s="76" t="s">
        <v>17</v>
      </c>
      <c r="Q16" s="76" t="s">
        <v>18</v>
      </c>
      <c r="R16" s="77" t="s">
        <v>19</v>
      </c>
      <c r="S16" s="78" t="s">
        <v>20</v>
      </c>
      <c r="T16" s="79"/>
      <c r="U16" s="80"/>
      <c r="V16" s="75"/>
      <c r="W16" s="76" t="s">
        <v>17</v>
      </c>
      <c r="X16" s="76" t="s">
        <v>18</v>
      </c>
      <c r="Y16" s="77" t="s">
        <v>19</v>
      </c>
      <c r="Z16" s="78" t="s">
        <v>20</v>
      </c>
      <c r="AA16" s="79"/>
      <c r="AB16" s="80"/>
      <c r="AC16" s="81"/>
      <c r="AD16" s="19"/>
    </row>
    <row r="17" spans="1:41">
      <c r="J17" s="51"/>
      <c r="K17" s="82">
        <v>1</v>
      </c>
      <c r="L17" s="83" t="s">
        <v>21</v>
      </c>
      <c r="M17" s="83" t="s">
        <v>22</v>
      </c>
      <c r="N17" s="84" t="s">
        <v>22</v>
      </c>
      <c r="O17" s="85">
        <f ca="1">OFFSET(O17,0,-1)+1</f>
        <v>3</v>
      </c>
      <c r="P17" s="85">
        <f ca="1">OFFSET(P17,0,-1)+1</f>
        <v>4</v>
      </c>
      <c r="Q17" s="85">
        <f ca="1">OFFSET(Q17,0,-1)+1</f>
        <v>5</v>
      </c>
      <c r="R17" s="85">
        <f ca="1">OFFSET(R17,0,-1)+1</f>
        <v>6</v>
      </c>
      <c r="S17" s="86">
        <f ca="1">OFFSET(S17,0,-1)+1</f>
        <v>7</v>
      </c>
      <c r="T17" s="86"/>
      <c r="U17" s="85">
        <f ca="1">OFFSET(U17,0,-2)+1</f>
        <v>8</v>
      </c>
      <c r="V17" s="85">
        <f ca="1">OFFSET(V17,0,-1)+1</f>
        <v>9</v>
      </c>
      <c r="W17" s="85">
        <f ca="1">OFFSET(W17,0,-1)+1</f>
        <v>10</v>
      </c>
      <c r="X17" s="85">
        <f ca="1">OFFSET(X17,0,-1)+1</f>
        <v>11</v>
      </c>
      <c r="Y17" s="85">
        <f ca="1">OFFSET(Y17,0,-1)+1</f>
        <v>12</v>
      </c>
      <c r="Z17" s="86">
        <f ca="1">OFFSET(Z17,0,-1)+1</f>
        <v>13</v>
      </c>
      <c r="AA17" s="86"/>
      <c r="AB17" s="85">
        <f ca="1">OFFSET(AB17,0,-2)+1</f>
        <v>14</v>
      </c>
      <c r="AC17" s="87">
        <f ca="1">OFFSET(AC17,0,-1)</f>
        <v>14</v>
      </c>
      <c r="AD17" s="85">
        <f ca="1">OFFSET(AD17,0,-1)+1</f>
        <v>15</v>
      </c>
    </row>
    <row r="18" spans="1:41" ht="22.5">
      <c r="A18" s="20">
        <v>1</v>
      </c>
      <c r="B18" s="21"/>
      <c r="C18" s="21"/>
      <c r="D18" s="21"/>
      <c r="E18" s="22"/>
      <c r="F18" s="23"/>
      <c r="G18" s="23"/>
      <c r="H18" s="23"/>
      <c r="I18" s="24"/>
      <c r="J18" s="88"/>
      <c r="K18" s="89"/>
      <c r="L18" s="33">
        <v>1</v>
      </c>
      <c r="M18" s="25" t="s">
        <v>23</v>
      </c>
      <c r="N18" s="26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27" t="s">
        <v>24</v>
      </c>
    </row>
    <row r="19" spans="1:41" hidden="1">
      <c r="A19" s="20"/>
      <c r="B19" s="20">
        <v>1</v>
      </c>
      <c r="C19" s="21"/>
      <c r="D19" s="21"/>
      <c r="E19" s="23"/>
      <c r="F19" s="23"/>
      <c r="G19" s="23"/>
      <c r="H19" s="23"/>
      <c r="I19" s="28"/>
      <c r="J19" s="91"/>
      <c r="K19" s="29"/>
      <c r="L19" s="33" t="e">
        <f ca="1">mergeValue(A19) &amp;"."&amp; mergeValue(B19)</f>
        <v>#NAME?</v>
      </c>
      <c r="M19" s="92"/>
      <c r="N19" s="26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27"/>
    </row>
    <row r="20" spans="1:41" hidden="1">
      <c r="A20" s="20"/>
      <c r="B20" s="20"/>
      <c r="C20" s="20">
        <v>1</v>
      </c>
      <c r="D20" s="21"/>
      <c r="E20" s="23"/>
      <c r="F20" s="23"/>
      <c r="G20" s="23"/>
      <c r="H20" s="23"/>
      <c r="I20" s="30"/>
      <c r="J20" s="91"/>
      <c r="K20" s="29"/>
      <c r="L20" s="33" t="e">
        <f ca="1">mergeValue(A20) &amp;"."&amp; mergeValue(B20)&amp;"."&amp; mergeValue(C20)</f>
        <v>#NAME?</v>
      </c>
      <c r="M20" s="93"/>
      <c r="N20" s="26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27"/>
    </row>
    <row r="21" spans="1:41" hidden="1">
      <c r="A21" s="20"/>
      <c r="B21" s="20"/>
      <c r="C21" s="20"/>
      <c r="D21" s="20">
        <v>1</v>
      </c>
      <c r="E21" s="23"/>
      <c r="F21" s="23"/>
      <c r="G21" s="23"/>
      <c r="H21" s="23"/>
      <c r="I21" s="30"/>
      <c r="J21" s="91"/>
      <c r="K21" s="29"/>
      <c r="L21" s="33" t="e">
        <f ca="1">mergeValue(A21) &amp;"."&amp; mergeValue(B21)&amp;"."&amp; mergeValue(C21)&amp;"."&amp; mergeValue(D21)</f>
        <v>#NAME?</v>
      </c>
      <c r="M21" s="94"/>
      <c r="N21" s="26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27"/>
    </row>
    <row r="22" spans="1:41" ht="11.25" hidden="1">
      <c r="A22" s="20"/>
      <c r="B22" s="20"/>
      <c r="C22" s="20"/>
      <c r="D22" s="20"/>
      <c r="E22" s="20">
        <v>1</v>
      </c>
      <c r="F22" s="23"/>
      <c r="G22" s="23"/>
      <c r="H22" s="21">
        <v>1</v>
      </c>
      <c r="I22" s="20">
        <v>1</v>
      </c>
      <c r="J22" s="23"/>
      <c r="K22" s="31"/>
      <c r="L22" s="33"/>
      <c r="M22" s="95"/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96"/>
      <c r="AD22" s="34"/>
    </row>
    <row r="23" spans="1:41" ht="90">
      <c r="A23" s="20"/>
      <c r="B23" s="20"/>
      <c r="C23" s="20"/>
      <c r="D23" s="20"/>
      <c r="E23" s="20"/>
      <c r="F23" s="20">
        <v>1</v>
      </c>
      <c r="G23" s="21"/>
      <c r="H23" s="21"/>
      <c r="I23" s="20"/>
      <c r="J23" s="20">
        <v>1</v>
      </c>
      <c r="K23" s="35"/>
      <c r="L23" s="33" t="s">
        <v>39</v>
      </c>
      <c r="M23" s="97" t="s">
        <v>25</v>
      </c>
      <c r="N23" s="32"/>
      <c r="O23" s="98" t="s">
        <v>26</v>
      </c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27" t="s">
        <v>27</v>
      </c>
      <c r="AF23" s="36" t="e">
        <f ca="1">strCheckUnique(AG23:AG26)</f>
        <v>#NAME?</v>
      </c>
      <c r="AH23" s="36"/>
    </row>
    <row r="24" spans="1:41" ht="11.25">
      <c r="A24" s="20"/>
      <c r="B24" s="20"/>
      <c r="C24" s="20"/>
      <c r="D24" s="20"/>
      <c r="E24" s="20"/>
      <c r="F24" s="20"/>
      <c r="G24" s="21">
        <v>1</v>
      </c>
      <c r="H24" s="21"/>
      <c r="I24" s="20"/>
      <c r="J24" s="20"/>
      <c r="K24" s="35">
        <v>1</v>
      </c>
      <c r="L24" s="33" t="s">
        <v>40</v>
      </c>
      <c r="M24" s="101" t="s">
        <v>28</v>
      </c>
      <c r="N24" s="37"/>
      <c r="O24" s="102">
        <v>147.24</v>
      </c>
      <c r="P24" s="38"/>
      <c r="Q24" s="39"/>
      <c r="R24" s="103" t="s">
        <v>29</v>
      </c>
      <c r="S24" s="104" t="s">
        <v>30</v>
      </c>
      <c r="T24" s="103" t="s">
        <v>31</v>
      </c>
      <c r="U24" s="104" t="s">
        <v>30</v>
      </c>
      <c r="V24" s="102">
        <v>778.35</v>
      </c>
      <c r="W24" s="38"/>
      <c r="X24" s="39"/>
      <c r="Y24" s="103" t="s">
        <v>32</v>
      </c>
      <c r="Z24" s="104" t="s">
        <v>30</v>
      </c>
      <c r="AA24" s="103" t="s">
        <v>33</v>
      </c>
      <c r="AB24" s="104" t="s">
        <v>34</v>
      </c>
      <c r="AC24" s="34"/>
      <c r="AD24" s="40" t="s">
        <v>35</v>
      </c>
      <c r="AE24" s="4" t="e">
        <f ca="1">strCheckDate(O25:AC25)</f>
        <v>#NAME?</v>
      </c>
      <c r="AF24" s="36"/>
      <c r="AG24" s="36" t="str">
        <f>IF(M24="","",M24 )</f>
        <v>вода</v>
      </c>
      <c r="AH24" s="36"/>
      <c r="AI24" s="36"/>
      <c r="AJ24" s="36"/>
    </row>
    <row r="25" spans="1:41" ht="11.25" hidden="1">
      <c r="A25" s="20"/>
      <c r="B25" s="20"/>
      <c r="C25" s="20"/>
      <c r="D25" s="20"/>
      <c r="E25" s="20"/>
      <c r="F25" s="20"/>
      <c r="G25" s="21"/>
      <c r="H25" s="21"/>
      <c r="I25" s="20"/>
      <c r="J25" s="20"/>
      <c r="K25" s="35"/>
      <c r="L25" s="41"/>
      <c r="M25" s="42"/>
      <c r="N25" s="37"/>
      <c r="O25" s="38"/>
      <c r="P25" s="38"/>
      <c r="Q25" s="43" t="str">
        <f>R24 &amp; "-" &amp; T24</f>
        <v>01.01.2022-30.06.2022</v>
      </c>
      <c r="R25" s="105"/>
      <c r="S25" s="104"/>
      <c r="T25" s="105"/>
      <c r="U25" s="104"/>
      <c r="V25" s="38"/>
      <c r="W25" s="38"/>
      <c r="X25" s="43" t="str">
        <f>Y24 &amp; "-" &amp; AA24</f>
        <v>01.07.2022-31.12.2022</v>
      </c>
      <c r="Y25" s="105"/>
      <c r="Z25" s="104"/>
      <c r="AA25" s="105"/>
      <c r="AB25" s="104"/>
      <c r="AC25" s="34"/>
      <c r="AD25" s="44"/>
    </row>
    <row r="26" spans="1:41" s="7" customFormat="1" ht="15">
      <c r="A26" s="20"/>
      <c r="B26" s="20"/>
      <c r="C26" s="20"/>
      <c r="D26" s="20"/>
      <c r="E26" s="20"/>
      <c r="F26" s="20"/>
      <c r="G26" s="23"/>
      <c r="H26" s="21"/>
      <c r="I26" s="20"/>
      <c r="J26" s="20"/>
      <c r="K26" s="31"/>
      <c r="L26" s="106"/>
      <c r="M26" s="107" t="s">
        <v>36</v>
      </c>
      <c r="N26" s="108"/>
      <c r="O26" s="109"/>
      <c r="P26" s="109"/>
      <c r="Q26" s="109"/>
      <c r="R26" s="110"/>
      <c r="S26" s="111"/>
      <c r="T26" s="112"/>
      <c r="U26" s="108"/>
      <c r="V26" s="109"/>
      <c r="W26" s="109"/>
      <c r="X26" s="109"/>
      <c r="Y26" s="110"/>
      <c r="Z26" s="111"/>
      <c r="AA26" s="112"/>
      <c r="AB26" s="108"/>
      <c r="AC26" s="113"/>
      <c r="AD26" s="45"/>
      <c r="AE26" s="114"/>
      <c r="AF26" s="114"/>
      <c r="AG26" s="114"/>
      <c r="AH26" s="114"/>
      <c r="AI26" s="114"/>
      <c r="AJ26" s="114"/>
      <c r="AK26" s="114"/>
      <c r="AL26" s="46"/>
      <c r="AM26" s="46"/>
      <c r="AN26" s="46"/>
      <c r="AO26" s="46"/>
    </row>
    <row r="27" spans="1:41" s="7" customFormat="1" ht="15">
      <c r="A27" s="20"/>
      <c r="B27" s="20"/>
      <c r="C27" s="20"/>
      <c r="D27" s="20"/>
      <c r="E27" s="20"/>
      <c r="F27" s="23"/>
      <c r="G27" s="23"/>
      <c r="H27" s="21"/>
      <c r="I27" s="20"/>
      <c r="J27" s="23"/>
      <c r="K27" s="31"/>
      <c r="L27" s="106"/>
      <c r="M27" s="108" t="s">
        <v>37</v>
      </c>
      <c r="N27" s="115"/>
      <c r="O27" s="109"/>
      <c r="P27" s="109"/>
      <c r="Q27" s="109"/>
      <c r="R27" s="110"/>
      <c r="S27" s="111"/>
      <c r="T27" s="112"/>
      <c r="U27" s="115"/>
      <c r="V27" s="109"/>
      <c r="W27" s="109"/>
      <c r="X27" s="109"/>
      <c r="Y27" s="110"/>
      <c r="Z27" s="111"/>
      <c r="AA27" s="112"/>
      <c r="AB27" s="115"/>
      <c r="AC27" s="111"/>
      <c r="AD27" s="113"/>
      <c r="AE27" s="114"/>
      <c r="AF27" s="114"/>
      <c r="AG27" s="114"/>
      <c r="AH27" s="114"/>
      <c r="AI27" s="114"/>
      <c r="AJ27" s="114"/>
      <c r="AK27" s="114"/>
      <c r="AL27" s="46"/>
      <c r="AM27" s="46"/>
      <c r="AN27" s="46"/>
      <c r="AO27" s="46"/>
    </row>
    <row r="28" spans="1:41" s="7" customFormat="1" ht="15">
      <c r="A28" s="20"/>
      <c r="B28" s="20"/>
      <c r="C28" s="20"/>
      <c r="D28" s="20"/>
      <c r="E28" s="47"/>
      <c r="F28" s="23"/>
      <c r="G28" s="23"/>
      <c r="H28" s="23"/>
      <c r="I28" s="88"/>
      <c r="J28" s="116"/>
      <c r="K28" s="89"/>
      <c r="L28" s="106"/>
      <c r="M28" s="108"/>
      <c r="N28" s="117"/>
      <c r="O28" s="109"/>
      <c r="P28" s="109"/>
      <c r="Q28" s="109"/>
      <c r="R28" s="110"/>
      <c r="S28" s="111"/>
      <c r="T28" s="112"/>
      <c r="U28" s="117"/>
      <c r="V28" s="109"/>
      <c r="W28" s="109"/>
      <c r="X28" s="109"/>
      <c r="Y28" s="110"/>
      <c r="Z28" s="111"/>
      <c r="AA28" s="112"/>
      <c r="AB28" s="117"/>
      <c r="AC28" s="111"/>
      <c r="AD28" s="113"/>
      <c r="AE28" s="114"/>
      <c r="AF28" s="114"/>
      <c r="AG28" s="114"/>
      <c r="AH28" s="114"/>
      <c r="AI28" s="114"/>
      <c r="AJ28" s="114"/>
      <c r="AK28" s="114"/>
      <c r="AL28" s="46"/>
      <c r="AM28" s="46"/>
      <c r="AN28" s="46"/>
      <c r="AO28" s="46"/>
    </row>
    <row r="29" spans="1:4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41">
      <c r="L30" s="49">
        <v>1</v>
      </c>
      <c r="M30" s="50" t="s">
        <v>38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</sheetData>
  <mergeCells count="52">
    <mergeCell ref="Z24:Z25"/>
    <mergeCell ref="AA24:AA25"/>
    <mergeCell ref="AB24:AB25"/>
    <mergeCell ref="AD24:AD26"/>
    <mergeCell ref="M30:AD30"/>
    <mergeCell ref="E22:E27"/>
    <mergeCell ref="I22:I27"/>
    <mergeCell ref="F23:F26"/>
    <mergeCell ref="J23:J26"/>
    <mergeCell ref="O23:AC23"/>
    <mergeCell ref="R24:R25"/>
    <mergeCell ref="S24:S25"/>
    <mergeCell ref="T24:T25"/>
    <mergeCell ref="U24:U25"/>
    <mergeCell ref="Y24:Y25"/>
    <mergeCell ref="S17:T17"/>
    <mergeCell ref="Z17:AA17"/>
    <mergeCell ref="A18:A28"/>
    <mergeCell ref="O18:AC18"/>
    <mergeCell ref="B19:B28"/>
    <mergeCell ref="O19:AC19"/>
    <mergeCell ref="C20:C28"/>
    <mergeCell ref="O20:AC20"/>
    <mergeCell ref="D21:D28"/>
    <mergeCell ref="O21:AC21"/>
    <mergeCell ref="AB14:AB16"/>
    <mergeCell ref="AC14:AC16"/>
    <mergeCell ref="O15:O16"/>
    <mergeCell ref="P15:Q15"/>
    <mergeCell ref="R15:T15"/>
    <mergeCell ref="V15:V16"/>
    <mergeCell ref="W15:X15"/>
    <mergeCell ref="Y15:AA15"/>
    <mergeCell ref="S16:T16"/>
    <mergeCell ref="Z16:AA16"/>
    <mergeCell ref="V11:AA11"/>
    <mergeCell ref="O12:U12"/>
    <mergeCell ref="V12:AB12"/>
    <mergeCell ref="L13:AC13"/>
    <mergeCell ref="AD13:AD16"/>
    <mergeCell ref="L14:L16"/>
    <mergeCell ref="M14:M16"/>
    <mergeCell ref="O14:T14"/>
    <mergeCell ref="U14:U16"/>
    <mergeCell ref="V14:AA14"/>
    <mergeCell ref="L5:T5"/>
    <mergeCell ref="O7:T7"/>
    <mergeCell ref="O8:T8"/>
    <mergeCell ref="O9:T9"/>
    <mergeCell ref="O10:T10"/>
    <mergeCell ref="L11:M11"/>
    <mergeCell ref="O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2021-11-10T11:50:01Z</dcterms:modified>
</cp:coreProperties>
</file>