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X23" i="1"/>
  <c r="C19" i="1"/>
  <c r="C18" i="1"/>
  <c r="G18" i="1" s="1"/>
  <c r="N18" i="1" s="1"/>
  <c r="O18" i="1" s="1"/>
  <c r="P18" i="1" s="1"/>
  <c r="Q18" i="1" s="1"/>
  <c r="R18" i="1" s="1"/>
  <c r="T18" i="1" s="1"/>
  <c r="V18" i="1" s="1"/>
  <c r="C10" i="1"/>
  <c r="C9" i="1"/>
  <c r="C8" i="1"/>
  <c r="C7" i="1"/>
  <c r="A22" i="1"/>
  <c r="A21" i="1"/>
  <c r="W23" i="1"/>
  <c r="A20" i="1"/>
</calcChain>
</file>

<file path=xl/sharedStrings.xml><?xml version="1.0" encoding="utf-8"?>
<sst xmlns="http://schemas.openxmlformats.org/spreadsheetml/2006/main" count="41" uniqueCount="38">
  <si>
    <t>Форма 4.2.4 Информация о величинах тарифов на подключение к системе теплоснабжения1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</si>
  <si>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</si>
  <si>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</si>
  <si>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</si>
  <si>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Источник официального опубликования решения</t>
  </si>
  <si>
    <t>NDS</t>
  </si>
  <si>
    <t>woNDS</t>
  </si>
  <si>
    <t>dp</t>
  </si>
  <si>
    <t>Параметры формы</t>
  </si>
  <si>
    <t>Описание параметров формы</t>
  </si>
  <si>
    <t>№ п/п</t>
  </si>
  <si>
    <t>Параметр дифференциации тарифа/Заявитель</t>
  </si>
  <si>
    <t>Подключаемая тепловая нагрузка, Гкал/ч</t>
  </si>
  <si>
    <t>Тип прокладки тепловых сетей</t>
  </si>
  <si>
    <t>Диаметр тепловых сетей</t>
  </si>
  <si>
    <t>Период действия тарифа</t>
  </si>
  <si>
    <t>Наличие других периодов действия тарифа</t>
  </si>
  <si>
    <t>Добавить период</t>
  </si>
  <si>
    <t>Плата за подключение (технологическое присоединение), тыс. руб./Гкал/ч (руб.)</t>
  </si>
  <si>
    <t>Период действия</t>
  </si>
  <si>
    <t>с НДС</t>
  </si>
  <si>
    <t>без НДС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</si>
  <si>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</si>
  <si>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</si>
  <si>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</si>
  <si>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</si>
  <si>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</si>
  <si>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</si>
  <si>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Установление платы за подключение к системе теплоснабжения АО "Теплокоммунэнерго" на 2022 год</t>
  </si>
  <si>
    <t>нет</t>
  </si>
  <si>
    <t>01.01.2022</t>
  </si>
  <si>
    <t>да</t>
  </si>
  <si>
    <t>31.12.2022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</si>
  <si>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типу прокладки тепловых сетей,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</si>
  <si>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строку</t>
  </si>
  <si>
    <t>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плате за подключение (технологическое присоединение) к системе теплоснабжения, применяемой в случае, установленном частью 9 статьи 23.4 Федерального закона 190-ФЗ.
По данной форме 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№ 190-ФЗ, теплоснабжающей организации, теплосетевой организации в ценовых зонах теплоснабжения.</t>
  </si>
  <si>
    <t>1.</t>
  </si>
  <si>
    <t>1.1.1.1.1.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</si>
</sst>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Wingdings 2"/>
      <family val="1"/>
      <charset val="2"/>
    </font>
    <font>
      <sz val="1"/>
      <color theme="0" tint="-4.9989318521683403E-2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4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7" fillId="0" borderId="4" applyBorder="0">
      <alignment horizontal="center" vertical="center" wrapText="1"/>
    </xf>
  </cellStyleXfs>
  <cellXfs count="78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</xf>
    <xf numFmtId="0" fontId="4" fillId="0" borderId="0" xfId="5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3" applyFont="1" applyFill="1" applyBorder="1" applyAlignment="1" applyProtection="1">
      <alignment horizontal="right" vertical="center" wrapText="1" indent="1"/>
    </xf>
    <xf numFmtId="0" fontId="4" fillId="0" borderId="0" xfId="4" applyNumberFormat="1" applyFont="1" applyFill="1" applyBorder="1" applyAlignment="1" applyProtection="1">
      <alignment horizontal="left" vertical="center" wrapText="1" indent="1"/>
    </xf>
    <xf numFmtId="0" fontId="4" fillId="0" borderId="0" xfId="5" applyFont="1" applyFill="1" applyBorder="1" applyAlignment="1" applyProtection="1">
      <alignment horizontal="right" vertical="center" wrapText="1"/>
    </xf>
    <xf numFmtId="0" fontId="4" fillId="0" borderId="0" xfId="5" applyFont="1" applyFill="1" applyBorder="1" applyAlignment="1" applyProtection="1">
      <alignment horizontal="right" vertical="center" wrapText="1"/>
    </xf>
    <xf numFmtId="0" fontId="4" fillId="0" borderId="0" xfId="4" applyNumberFormat="1" applyFont="1" applyFill="1" applyBorder="1" applyAlignment="1" applyProtection="1">
      <alignment horizontal="center" vertical="center" wrapText="1"/>
    </xf>
    <xf numFmtId="0" fontId="4" fillId="0" borderId="0" xfId="5" applyFont="1" applyFill="1" applyBorder="1" applyAlignment="1" applyProtection="1">
      <alignment horizontal="lef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9" fillId="0" borderId="0" xfId="5" applyFont="1" applyFill="1" applyBorder="1" applyAlignment="1" applyProtection="1">
      <alignment horizontal="center" vertical="center" wrapText="1"/>
    </xf>
    <xf numFmtId="0" fontId="9" fillId="0" borderId="0" xfId="5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right" vertical="top" wrapText="1"/>
    </xf>
    <xf numFmtId="49" fontId="0" fillId="0" borderId="0" xfId="1" applyNumberFormat="1" applyFont="1" applyFill="1" applyAlignment="1" applyProtection="1">
      <alignment horizontal="left" vertical="top"/>
    </xf>
    <xf numFmtId="49" fontId="0" fillId="0" borderId="0" xfId="1" applyNumberFormat="1" applyFont="1" applyFill="1" applyAlignment="1" applyProtection="1">
      <alignment vertical="center"/>
    </xf>
    <xf numFmtId="49" fontId="3" fillId="0" borderId="0" xfId="1" applyNumberFormat="1" applyFont="1" applyFill="1" applyAlignment="1" applyProtection="1">
      <alignment vertical="center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right" vertical="center" wrapText="1" indent="1"/>
    </xf>
    <xf numFmtId="0" fontId="4" fillId="0" borderId="3" xfId="4" applyNumberFormat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vertical="center" wrapText="1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4" fillId="0" borderId="5" xfId="1" applyFont="1" applyFill="1" applyBorder="1" applyAlignment="1" applyProtection="1">
      <alignment horizontal="center" vertical="center" wrapText="1"/>
    </xf>
    <xf numFmtId="0" fontId="0" fillId="0" borderId="5" xfId="6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textRotation="90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0" fillId="0" borderId="5" xfId="5" applyFont="1" applyFill="1" applyBorder="1" applyAlignment="1" applyProtection="1">
      <alignment horizontal="center" vertical="center" wrapText="1"/>
    </xf>
    <xf numFmtId="0" fontId="0" fillId="0" borderId="5" xfId="5" applyFont="1" applyFill="1" applyBorder="1" applyAlignment="1" applyProtection="1">
      <alignment horizontal="center" vertical="center" wrapText="1"/>
    </xf>
    <xf numFmtId="49" fontId="11" fillId="0" borderId="5" xfId="7" applyNumberFormat="1" applyFont="1" applyFill="1" applyBorder="1" applyAlignment="1" applyProtection="1">
      <alignment horizontal="center" vertical="center" wrapText="1"/>
    </xf>
    <xf numFmtId="0" fontId="11" fillId="0" borderId="5" xfId="7" applyNumberFormat="1" applyFont="1" applyFill="1" applyBorder="1" applyAlignment="1" applyProtection="1">
      <alignment horizontal="center" vertical="center" wrapText="1"/>
    </xf>
    <xf numFmtId="0" fontId="11" fillId="0" borderId="5" xfId="7" applyNumberFormat="1" applyFont="1" applyFill="1" applyBorder="1" applyAlignment="1" applyProtection="1">
      <alignment vertical="center" wrapText="1"/>
    </xf>
    <xf numFmtId="0" fontId="11" fillId="0" borderId="5" xfId="7" applyNumberFormat="1" applyFont="1" applyFill="1" applyBorder="1" applyAlignment="1" applyProtection="1">
      <alignment horizontal="left" vertical="center" wrapText="1" indent="2"/>
    </xf>
    <xf numFmtId="0" fontId="11" fillId="0" borderId="5" xfId="7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0" fontId="4" fillId="0" borderId="5" xfId="5" applyFont="1" applyFill="1" applyBorder="1" applyAlignment="1" applyProtection="1">
      <alignment vertical="center" wrapText="1"/>
    </xf>
    <xf numFmtId="0" fontId="4" fillId="0" borderId="5" xfId="5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 indent="1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 indent="2"/>
    </xf>
    <xf numFmtId="0" fontId="4" fillId="0" borderId="5" xfId="1" applyNumberFormat="1" applyFont="1" applyFill="1" applyBorder="1" applyAlignment="1" applyProtection="1">
      <alignment horizontal="left" vertical="center" wrapText="1" indent="3"/>
    </xf>
    <xf numFmtId="49" fontId="4" fillId="0" borderId="5" xfId="1" applyNumberFormat="1" applyFont="1" applyFill="1" applyBorder="1" applyAlignment="1" applyProtection="1">
      <alignment horizontal="left" vertical="center" wrapText="1" indent="4"/>
      <protection locked="0"/>
    </xf>
    <xf numFmtId="49" fontId="4" fillId="0" borderId="5" xfId="4" applyNumberFormat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49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 indent="4"/>
    </xf>
    <xf numFmtId="49" fontId="4" fillId="0" borderId="5" xfId="1" applyNumberFormat="1" applyFont="1" applyFill="1" applyBorder="1" applyAlignment="1" applyProtection="1">
      <alignment horizontal="center" vertical="center" wrapText="1"/>
    </xf>
    <xf numFmtId="4" fontId="4" fillId="0" borderId="5" xfId="1" applyNumberFormat="1" applyFont="1" applyFill="1" applyBorder="1" applyAlignment="1" applyProtection="1">
      <alignment horizontal="left" vertical="center" wrapText="1"/>
    </xf>
    <xf numFmtId="164" fontId="0" fillId="0" borderId="5" xfId="0" applyNumberFormat="1" applyFill="1" applyBorder="1" applyAlignment="1" applyProtection="1">
      <alignment horizontal="right" vertical="center"/>
      <protection locked="0"/>
    </xf>
    <xf numFmtId="49" fontId="0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 applyProtection="1">
      <alignment horizontal="right" vertical="center"/>
    </xf>
    <xf numFmtId="4" fontId="13" fillId="0" borderId="5" xfId="0" applyNumberFormat="1" applyFont="1" applyFill="1" applyBorder="1" applyAlignment="1" applyProtection="1">
      <alignment horizontal="right"/>
    </xf>
    <xf numFmtId="49" fontId="14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vertical="center" indent="1"/>
    </xf>
    <xf numFmtId="49" fontId="4" fillId="0" borderId="5" xfId="1" applyNumberFormat="1" applyFont="1" applyFill="1" applyBorder="1" applyAlignment="1" applyProtection="1">
      <alignment horizontal="left" vertical="center" wrapText="1" indent="4"/>
    </xf>
    <xf numFmtId="49" fontId="0" fillId="0" borderId="5" xfId="4" applyNumberFormat="1" applyFont="1" applyFill="1" applyBorder="1" applyAlignment="1" applyProtection="1">
      <alignment horizontal="center" vertical="center" wrapText="1"/>
    </xf>
    <xf numFmtId="49" fontId="4" fillId="0" borderId="5" xfId="4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left" vertical="center" indent="4"/>
    </xf>
    <xf numFmtId="164" fontId="1" fillId="0" borderId="5" xfId="0" applyNumberFormat="1" applyFont="1" applyFill="1" applyBorder="1" applyAlignment="1" applyProtection="1">
      <alignment horizontal="right" vertical="center"/>
      <protection locked="0"/>
    </xf>
  </cellXfs>
  <cellStyles count="8">
    <cellStyle name="ЗаголовокСтолбца" xfId="7"/>
    <cellStyle name="Обычный" xfId="0" builtinId="0"/>
    <cellStyle name="Обычный 14 6" xfId="6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(v1.0.2)%20&#1055;&#1083;&#1072;&#1090;&#1072;%20&#1079;&#1072;%20&#1087;&#1086;&#1076;&#1082;&#1083;%20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Региональная служба по тарифам Ростовской области</v>
          </cell>
        </row>
        <row r="19">
          <cell r="F19" t="str">
            <v>27.12.2021</v>
          </cell>
        </row>
        <row r="20">
          <cell r="F20" t="str">
            <v>74/5</v>
          </cell>
        </row>
        <row r="21">
          <cell r="F21" t="str">
            <v>Официальный портал правовой информации Ростовской области</v>
          </cell>
        </row>
      </sheetData>
      <sheetData sheetId="5"/>
      <sheetData sheetId="6">
        <row r="21">
          <cell r="J21" t="str">
            <v>Об установлении платы за подключение к системе теплоснабжения АО "Теплокоммунэнерго" на 2022 год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4" workbookViewId="0">
      <selection activeCell="V23" sqref="V23:V27"/>
    </sheetView>
  </sheetViews>
  <sheetFormatPr defaultColWidth="10.5703125" defaultRowHeight="11.25" x14ac:dyDescent="0.25"/>
  <cols>
    <col min="1" max="1" width="12.7109375" style="3" customWidth="1"/>
    <col min="2" max="2" width="47.42578125" style="3" customWidth="1"/>
    <col min="3" max="5" width="3.7109375" style="3" customWidth="1"/>
    <col min="6" max="6" width="11" style="3" customWidth="1"/>
    <col min="7" max="9" width="3.7109375" style="3" customWidth="1"/>
    <col min="10" max="10" width="8.7109375" style="3" customWidth="1"/>
    <col min="11" max="13" width="3.7109375" style="3" customWidth="1"/>
    <col min="14" max="14" width="7.140625" style="3" customWidth="1"/>
    <col min="15" max="16" width="12.7109375" style="3" customWidth="1"/>
    <col min="17" max="17" width="11.7109375" style="3" customWidth="1"/>
    <col min="18" max="18" width="3.7109375" style="3" customWidth="1"/>
    <col min="19" max="19" width="11.7109375" style="3" customWidth="1"/>
    <col min="20" max="20" width="8.5703125" style="3" hidden="1" customWidth="1"/>
    <col min="21" max="21" width="4.7109375" style="3" customWidth="1"/>
    <col min="22" max="22" width="100.85546875" style="3" customWidth="1"/>
    <col min="23" max="24" width="10.5703125" style="1"/>
    <col min="25" max="25" width="13.42578125" style="1" customWidth="1"/>
    <col min="26" max="26" width="10.5703125" style="1"/>
    <col min="27" max="235" width="10.5703125" style="3"/>
    <col min="236" max="243" width="0" style="3" hidden="1" customWidth="1"/>
    <col min="244" max="246" width="3.7109375" style="3" customWidth="1"/>
    <col min="247" max="247" width="12.7109375" style="3" customWidth="1"/>
    <col min="248" max="248" width="47.42578125" style="3" customWidth="1"/>
    <col min="249" max="249" width="5.5703125" style="3" customWidth="1"/>
    <col min="250" max="251" width="3.7109375" style="3" customWidth="1"/>
    <col min="252" max="252" width="22" style="3" customWidth="1"/>
    <col min="253" max="253" width="5.5703125" style="3" customWidth="1"/>
    <col min="254" max="255" width="3.7109375" style="3" customWidth="1"/>
    <col min="256" max="256" width="22" style="3" customWidth="1"/>
    <col min="257" max="257" width="5.5703125" style="3" customWidth="1"/>
    <col min="258" max="259" width="3.7109375" style="3" customWidth="1"/>
    <col min="260" max="260" width="22" style="3" customWidth="1"/>
    <col min="261" max="262" width="15.7109375" style="3" customWidth="1"/>
    <col min="263" max="263" width="11.7109375" style="3" customWidth="1"/>
    <col min="264" max="264" width="6.42578125" style="3" bestFit="1" customWidth="1"/>
    <col min="265" max="265" width="11.7109375" style="3" customWidth="1"/>
    <col min="266" max="266" width="0" style="3" hidden="1" customWidth="1"/>
    <col min="267" max="267" width="3.7109375" style="3" customWidth="1"/>
    <col min="268" max="268" width="11.140625" style="3" bestFit="1" customWidth="1"/>
    <col min="269" max="270" width="10.5703125" style="3"/>
    <col min="271" max="271" width="13.42578125" style="3" customWidth="1"/>
    <col min="272" max="491" width="10.5703125" style="3"/>
    <col min="492" max="499" width="0" style="3" hidden="1" customWidth="1"/>
    <col min="500" max="502" width="3.7109375" style="3" customWidth="1"/>
    <col min="503" max="503" width="12.7109375" style="3" customWidth="1"/>
    <col min="504" max="504" width="47.42578125" style="3" customWidth="1"/>
    <col min="505" max="505" width="5.5703125" style="3" customWidth="1"/>
    <col min="506" max="507" width="3.7109375" style="3" customWidth="1"/>
    <col min="508" max="508" width="22" style="3" customWidth="1"/>
    <col min="509" max="509" width="5.5703125" style="3" customWidth="1"/>
    <col min="510" max="511" width="3.7109375" style="3" customWidth="1"/>
    <col min="512" max="512" width="22" style="3" customWidth="1"/>
    <col min="513" max="513" width="5.5703125" style="3" customWidth="1"/>
    <col min="514" max="515" width="3.7109375" style="3" customWidth="1"/>
    <col min="516" max="516" width="22" style="3" customWidth="1"/>
    <col min="517" max="518" width="15.7109375" style="3" customWidth="1"/>
    <col min="519" max="519" width="11.7109375" style="3" customWidth="1"/>
    <col min="520" max="520" width="6.42578125" style="3" bestFit="1" customWidth="1"/>
    <col min="521" max="521" width="11.7109375" style="3" customWidth="1"/>
    <col min="522" max="522" width="0" style="3" hidden="1" customWidth="1"/>
    <col min="523" max="523" width="3.7109375" style="3" customWidth="1"/>
    <col min="524" max="524" width="11.140625" style="3" bestFit="1" customWidth="1"/>
    <col min="525" max="526" width="10.5703125" style="3"/>
    <col min="527" max="527" width="13.42578125" style="3" customWidth="1"/>
    <col min="528" max="747" width="10.5703125" style="3"/>
    <col min="748" max="755" width="0" style="3" hidden="1" customWidth="1"/>
    <col min="756" max="758" width="3.7109375" style="3" customWidth="1"/>
    <col min="759" max="759" width="12.7109375" style="3" customWidth="1"/>
    <col min="760" max="760" width="47.42578125" style="3" customWidth="1"/>
    <col min="761" max="761" width="5.5703125" style="3" customWidth="1"/>
    <col min="762" max="763" width="3.7109375" style="3" customWidth="1"/>
    <col min="764" max="764" width="22" style="3" customWidth="1"/>
    <col min="765" max="765" width="5.5703125" style="3" customWidth="1"/>
    <col min="766" max="767" width="3.7109375" style="3" customWidth="1"/>
    <col min="768" max="768" width="22" style="3" customWidth="1"/>
    <col min="769" max="769" width="5.5703125" style="3" customWidth="1"/>
    <col min="770" max="771" width="3.7109375" style="3" customWidth="1"/>
    <col min="772" max="772" width="22" style="3" customWidth="1"/>
    <col min="773" max="774" width="15.7109375" style="3" customWidth="1"/>
    <col min="775" max="775" width="11.7109375" style="3" customWidth="1"/>
    <col min="776" max="776" width="6.42578125" style="3" bestFit="1" customWidth="1"/>
    <col min="777" max="777" width="11.7109375" style="3" customWidth="1"/>
    <col min="778" max="778" width="0" style="3" hidden="1" customWidth="1"/>
    <col min="779" max="779" width="3.7109375" style="3" customWidth="1"/>
    <col min="780" max="780" width="11.140625" style="3" bestFit="1" customWidth="1"/>
    <col min="781" max="782" width="10.5703125" style="3"/>
    <col min="783" max="783" width="13.42578125" style="3" customWidth="1"/>
    <col min="784" max="1003" width="10.5703125" style="3"/>
    <col min="1004" max="1011" width="0" style="3" hidden="1" customWidth="1"/>
    <col min="1012" max="1014" width="3.7109375" style="3" customWidth="1"/>
    <col min="1015" max="1015" width="12.7109375" style="3" customWidth="1"/>
    <col min="1016" max="1016" width="47.42578125" style="3" customWidth="1"/>
    <col min="1017" max="1017" width="5.5703125" style="3" customWidth="1"/>
    <col min="1018" max="1019" width="3.7109375" style="3" customWidth="1"/>
    <col min="1020" max="1020" width="22" style="3" customWidth="1"/>
    <col min="1021" max="1021" width="5.5703125" style="3" customWidth="1"/>
    <col min="1022" max="1023" width="3.7109375" style="3" customWidth="1"/>
    <col min="1024" max="1024" width="22" style="3" customWidth="1"/>
    <col min="1025" max="1025" width="5.5703125" style="3" customWidth="1"/>
    <col min="1026" max="1027" width="3.7109375" style="3" customWidth="1"/>
    <col min="1028" max="1028" width="22" style="3" customWidth="1"/>
    <col min="1029" max="1030" width="15.7109375" style="3" customWidth="1"/>
    <col min="1031" max="1031" width="11.7109375" style="3" customWidth="1"/>
    <col min="1032" max="1032" width="6.42578125" style="3" bestFit="1" customWidth="1"/>
    <col min="1033" max="1033" width="11.7109375" style="3" customWidth="1"/>
    <col min="1034" max="1034" width="0" style="3" hidden="1" customWidth="1"/>
    <col min="1035" max="1035" width="3.7109375" style="3" customWidth="1"/>
    <col min="1036" max="1036" width="11.140625" style="3" bestFit="1" customWidth="1"/>
    <col min="1037" max="1038" width="10.5703125" style="3"/>
    <col min="1039" max="1039" width="13.42578125" style="3" customWidth="1"/>
    <col min="1040" max="1259" width="10.5703125" style="3"/>
    <col min="1260" max="1267" width="0" style="3" hidden="1" customWidth="1"/>
    <col min="1268" max="1270" width="3.7109375" style="3" customWidth="1"/>
    <col min="1271" max="1271" width="12.7109375" style="3" customWidth="1"/>
    <col min="1272" max="1272" width="47.42578125" style="3" customWidth="1"/>
    <col min="1273" max="1273" width="5.5703125" style="3" customWidth="1"/>
    <col min="1274" max="1275" width="3.7109375" style="3" customWidth="1"/>
    <col min="1276" max="1276" width="22" style="3" customWidth="1"/>
    <col min="1277" max="1277" width="5.5703125" style="3" customWidth="1"/>
    <col min="1278" max="1279" width="3.7109375" style="3" customWidth="1"/>
    <col min="1280" max="1280" width="22" style="3" customWidth="1"/>
    <col min="1281" max="1281" width="5.5703125" style="3" customWidth="1"/>
    <col min="1282" max="1283" width="3.7109375" style="3" customWidth="1"/>
    <col min="1284" max="1284" width="22" style="3" customWidth="1"/>
    <col min="1285" max="1286" width="15.7109375" style="3" customWidth="1"/>
    <col min="1287" max="1287" width="11.7109375" style="3" customWidth="1"/>
    <col min="1288" max="1288" width="6.42578125" style="3" bestFit="1" customWidth="1"/>
    <col min="1289" max="1289" width="11.7109375" style="3" customWidth="1"/>
    <col min="1290" max="1290" width="0" style="3" hidden="1" customWidth="1"/>
    <col min="1291" max="1291" width="3.7109375" style="3" customWidth="1"/>
    <col min="1292" max="1292" width="11.140625" style="3" bestFit="1" customWidth="1"/>
    <col min="1293" max="1294" width="10.5703125" style="3"/>
    <col min="1295" max="1295" width="13.42578125" style="3" customWidth="1"/>
    <col min="1296" max="1515" width="10.5703125" style="3"/>
    <col min="1516" max="1523" width="0" style="3" hidden="1" customWidth="1"/>
    <col min="1524" max="1526" width="3.7109375" style="3" customWidth="1"/>
    <col min="1527" max="1527" width="12.7109375" style="3" customWidth="1"/>
    <col min="1528" max="1528" width="47.42578125" style="3" customWidth="1"/>
    <col min="1529" max="1529" width="5.5703125" style="3" customWidth="1"/>
    <col min="1530" max="1531" width="3.7109375" style="3" customWidth="1"/>
    <col min="1532" max="1532" width="22" style="3" customWidth="1"/>
    <col min="1533" max="1533" width="5.5703125" style="3" customWidth="1"/>
    <col min="1534" max="1535" width="3.7109375" style="3" customWidth="1"/>
    <col min="1536" max="1536" width="22" style="3" customWidth="1"/>
    <col min="1537" max="1537" width="5.5703125" style="3" customWidth="1"/>
    <col min="1538" max="1539" width="3.7109375" style="3" customWidth="1"/>
    <col min="1540" max="1540" width="22" style="3" customWidth="1"/>
    <col min="1541" max="1542" width="15.7109375" style="3" customWidth="1"/>
    <col min="1543" max="1543" width="11.7109375" style="3" customWidth="1"/>
    <col min="1544" max="1544" width="6.42578125" style="3" bestFit="1" customWidth="1"/>
    <col min="1545" max="1545" width="11.7109375" style="3" customWidth="1"/>
    <col min="1546" max="1546" width="0" style="3" hidden="1" customWidth="1"/>
    <col min="1547" max="1547" width="3.7109375" style="3" customWidth="1"/>
    <col min="1548" max="1548" width="11.140625" style="3" bestFit="1" customWidth="1"/>
    <col min="1549" max="1550" width="10.5703125" style="3"/>
    <col min="1551" max="1551" width="13.42578125" style="3" customWidth="1"/>
    <col min="1552" max="1771" width="10.5703125" style="3"/>
    <col min="1772" max="1779" width="0" style="3" hidden="1" customWidth="1"/>
    <col min="1780" max="1782" width="3.7109375" style="3" customWidth="1"/>
    <col min="1783" max="1783" width="12.7109375" style="3" customWidth="1"/>
    <col min="1784" max="1784" width="47.42578125" style="3" customWidth="1"/>
    <col min="1785" max="1785" width="5.5703125" style="3" customWidth="1"/>
    <col min="1786" max="1787" width="3.7109375" style="3" customWidth="1"/>
    <col min="1788" max="1788" width="22" style="3" customWidth="1"/>
    <col min="1789" max="1789" width="5.5703125" style="3" customWidth="1"/>
    <col min="1790" max="1791" width="3.7109375" style="3" customWidth="1"/>
    <col min="1792" max="1792" width="22" style="3" customWidth="1"/>
    <col min="1793" max="1793" width="5.5703125" style="3" customWidth="1"/>
    <col min="1794" max="1795" width="3.7109375" style="3" customWidth="1"/>
    <col min="1796" max="1796" width="22" style="3" customWidth="1"/>
    <col min="1797" max="1798" width="15.7109375" style="3" customWidth="1"/>
    <col min="1799" max="1799" width="11.7109375" style="3" customWidth="1"/>
    <col min="1800" max="1800" width="6.42578125" style="3" bestFit="1" customWidth="1"/>
    <col min="1801" max="1801" width="11.7109375" style="3" customWidth="1"/>
    <col min="1802" max="1802" width="0" style="3" hidden="1" customWidth="1"/>
    <col min="1803" max="1803" width="3.7109375" style="3" customWidth="1"/>
    <col min="1804" max="1804" width="11.140625" style="3" bestFit="1" customWidth="1"/>
    <col min="1805" max="1806" width="10.5703125" style="3"/>
    <col min="1807" max="1807" width="13.42578125" style="3" customWidth="1"/>
    <col min="1808" max="2027" width="10.5703125" style="3"/>
    <col min="2028" max="2035" width="0" style="3" hidden="1" customWidth="1"/>
    <col min="2036" max="2038" width="3.7109375" style="3" customWidth="1"/>
    <col min="2039" max="2039" width="12.7109375" style="3" customWidth="1"/>
    <col min="2040" max="2040" width="47.42578125" style="3" customWidth="1"/>
    <col min="2041" max="2041" width="5.5703125" style="3" customWidth="1"/>
    <col min="2042" max="2043" width="3.7109375" style="3" customWidth="1"/>
    <col min="2044" max="2044" width="22" style="3" customWidth="1"/>
    <col min="2045" max="2045" width="5.5703125" style="3" customWidth="1"/>
    <col min="2046" max="2047" width="3.7109375" style="3" customWidth="1"/>
    <col min="2048" max="2048" width="22" style="3" customWidth="1"/>
    <col min="2049" max="2049" width="5.5703125" style="3" customWidth="1"/>
    <col min="2050" max="2051" width="3.7109375" style="3" customWidth="1"/>
    <col min="2052" max="2052" width="22" style="3" customWidth="1"/>
    <col min="2053" max="2054" width="15.7109375" style="3" customWidth="1"/>
    <col min="2055" max="2055" width="11.7109375" style="3" customWidth="1"/>
    <col min="2056" max="2056" width="6.42578125" style="3" bestFit="1" customWidth="1"/>
    <col min="2057" max="2057" width="11.7109375" style="3" customWidth="1"/>
    <col min="2058" max="2058" width="0" style="3" hidden="1" customWidth="1"/>
    <col min="2059" max="2059" width="3.7109375" style="3" customWidth="1"/>
    <col min="2060" max="2060" width="11.140625" style="3" bestFit="1" customWidth="1"/>
    <col min="2061" max="2062" width="10.5703125" style="3"/>
    <col min="2063" max="2063" width="13.42578125" style="3" customWidth="1"/>
    <col min="2064" max="2283" width="10.5703125" style="3"/>
    <col min="2284" max="2291" width="0" style="3" hidden="1" customWidth="1"/>
    <col min="2292" max="2294" width="3.7109375" style="3" customWidth="1"/>
    <col min="2295" max="2295" width="12.7109375" style="3" customWidth="1"/>
    <col min="2296" max="2296" width="47.42578125" style="3" customWidth="1"/>
    <col min="2297" max="2297" width="5.5703125" style="3" customWidth="1"/>
    <col min="2298" max="2299" width="3.7109375" style="3" customWidth="1"/>
    <col min="2300" max="2300" width="22" style="3" customWidth="1"/>
    <col min="2301" max="2301" width="5.5703125" style="3" customWidth="1"/>
    <col min="2302" max="2303" width="3.7109375" style="3" customWidth="1"/>
    <col min="2304" max="2304" width="22" style="3" customWidth="1"/>
    <col min="2305" max="2305" width="5.5703125" style="3" customWidth="1"/>
    <col min="2306" max="2307" width="3.7109375" style="3" customWidth="1"/>
    <col min="2308" max="2308" width="22" style="3" customWidth="1"/>
    <col min="2309" max="2310" width="15.7109375" style="3" customWidth="1"/>
    <col min="2311" max="2311" width="11.7109375" style="3" customWidth="1"/>
    <col min="2312" max="2312" width="6.42578125" style="3" bestFit="1" customWidth="1"/>
    <col min="2313" max="2313" width="11.7109375" style="3" customWidth="1"/>
    <col min="2314" max="2314" width="0" style="3" hidden="1" customWidth="1"/>
    <col min="2315" max="2315" width="3.7109375" style="3" customWidth="1"/>
    <col min="2316" max="2316" width="11.140625" style="3" bestFit="1" customWidth="1"/>
    <col min="2317" max="2318" width="10.5703125" style="3"/>
    <col min="2319" max="2319" width="13.42578125" style="3" customWidth="1"/>
    <col min="2320" max="2539" width="10.5703125" style="3"/>
    <col min="2540" max="2547" width="0" style="3" hidden="1" customWidth="1"/>
    <col min="2548" max="2550" width="3.7109375" style="3" customWidth="1"/>
    <col min="2551" max="2551" width="12.7109375" style="3" customWidth="1"/>
    <col min="2552" max="2552" width="47.42578125" style="3" customWidth="1"/>
    <col min="2553" max="2553" width="5.5703125" style="3" customWidth="1"/>
    <col min="2554" max="2555" width="3.7109375" style="3" customWidth="1"/>
    <col min="2556" max="2556" width="22" style="3" customWidth="1"/>
    <col min="2557" max="2557" width="5.5703125" style="3" customWidth="1"/>
    <col min="2558" max="2559" width="3.7109375" style="3" customWidth="1"/>
    <col min="2560" max="2560" width="22" style="3" customWidth="1"/>
    <col min="2561" max="2561" width="5.5703125" style="3" customWidth="1"/>
    <col min="2562" max="2563" width="3.7109375" style="3" customWidth="1"/>
    <col min="2564" max="2564" width="22" style="3" customWidth="1"/>
    <col min="2565" max="2566" width="15.7109375" style="3" customWidth="1"/>
    <col min="2567" max="2567" width="11.7109375" style="3" customWidth="1"/>
    <col min="2568" max="2568" width="6.42578125" style="3" bestFit="1" customWidth="1"/>
    <col min="2569" max="2569" width="11.7109375" style="3" customWidth="1"/>
    <col min="2570" max="2570" width="0" style="3" hidden="1" customWidth="1"/>
    <col min="2571" max="2571" width="3.7109375" style="3" customWidth="1"/>
    <col min="2572" max="2572" width="11.140625" style="3" bestFit="1" customWidth="1"/>
    <col min="2573" max="2574" width="10.5703125" style="3"/>
    <col min="2575" max="2575" width="13.42578125" style="3" customWidth="1"/>
    <col min="2576" max="2795" width="10.5703125" style="3"/>
    <col min="2796" max="2803" width="0" style="3" hidden="1" customWidth="1"/>
    <col min="2804" max="2806" width="3.7109375" style="3" customWidth="1"/>
    <col min="2807" max="2807" width="12.7109375" style="3" customWidth="1"/>
    <col min="2808" max="2808" width="47.42578125" style="3" customWidth="1"/>
    <col min="2809" max="2809" width="5.5703125" style="3" customWidth="1"/>
    <col min="2810" max="2811" width="3.7109375" style="3" customWidth="1"/>
    <col min="2812" max="2812" width="22" style="3" customWidth="1"/>
    <col min="2813" max="2813" width="5.5703125" style="3" customWidth="1"/>
    <col min="2814" max="2815" width="3.7109375" style="3" customWidth="1"/>
    <col min="2816" max="2816" width="22" style="3" customWidth="1"/>
    <col min="2817" max="2817" width="5.5703125" style="3" customWidth="1"/>
    <col min="2818" max="2819" width="3.7109375" style="3" customWidth="1"/>
    <col min="2820" max="2820" width="22" style="3" customWidth="1"/>
    <col min="2821" max="2822" width="15.7109375" style="3" customWidth="1"/>
    <col min="2823" max="2823" width="11.7109375" style="3" customWidth="1"/>
    <col min="2824" max="2824" width="6.42578125" style="3" bestFit="1" customWidth="1"/>
    <col min="2825" max="2825" width="11.7109375" style="3" customWidth="1"/>
    <col min="2826" max="2826" width="0" style="3" hidden="1" customWidth="1"/>
    <col min="2827" max="2827" width="3.7109375" style="3" customWidth="1"/>
    <col min="2828" max="2828" width="11.140625" style="3" bestFit="1" customWidth="1"/>
    <col min="2829" max="2830" width="10.5703125" style="3"/>
    <col min="2831" max="2831" width="13.42578125" style="3" customWidth="1"/>
    <col min="2832" max="3051" width="10.5703125" style="3"/>
    <col min="3052" max="3059" width="0" style="3" hidden="1" customWidth="1"/>
    <col min="3060" max="3062" width="3.7109375" style="3" customWidth="1"/>
    <col min="3063" max="3063" width="12.7109375" style="3" customWidth="1"/>
    <col min="3064" max="3064" width="47.42578125" style="3" customWidth="1"/>
    <col min="3065" max="3065" width="5.5703125" style="3" customWidth="1"/>
    <col min="3066" max="3067" width="3.7109375" style="3" customWidth="1"/>
    <col min="3068" max="3068" width="22" style="3" customWidth="1"/>
    <col min="3069" max="3069" width="5.5703125" style="3" customWidth="1"/>
    <col min="3070" max="3071" width="3.7109375" style="3" customWidth="1"/>
    <col min="3072" max="3072" width="22" style="3" customWidth="1"/>
    <col min="3073" max="3073" width="5.5703125" style="3" customWidth="1"/>
    <col min="3074" max="3075" width="3.7109375" style="3" customWidth="1"/>
    <col min="3076" max="3076" width="22" style="3" customWidth="1"/>
    <col min="3077" max="3078" width="15.7109375" style="3" customWidth="1"/>
    <col min="3079" max="3079" width="11.7109375" style="3" customWidth="1"/>
    <col min="3080" max="3080" width="6.42578125" style="3" bestFit="1" customWidth="1"/>
    <col min="3081" max="3081" width="11.7109375" style="3" customWidth="1"/>
    <col min="3082" max="3082" width="0" style="3" hidden="1" customWidth="1"/>
    <col min="3083" max="3083" width="3.7109375" style="3" customWidth="1"/>
    <col min="3084" max="3084" width="11.140625" style="3" bestFit="1" customWidth="1"/>
    <col min="3085" max="3086" width="10.5703125" style="3"/>
    <col min="3087" max="3087" width="13.42578125" style="3" customWidth="1"/>
    <col min="3088" max="3307" width="10.5703125" style="3"/>
    <col min="3308" max="3315" width="0" style="3" hidden="1" customWidth="1"/>
    <col min="3316" max="3318" width="3.7109375" style="3" customWidth="1"/>
    <col min="3319" max="3319" width="12.7109375" style="3" customWidth="1"/>
    <col min="3320" max="3320" width="47.42578125" style="3" customWidth="1"/>
    <col min="3321" max="3321" width="5.5703125" style="3" customWidth="1"/>
    <col min="3322" max="3323" width="3.7109375" style="3" customWidth="1"/>
    <col min="3324" max="3324" width="22" style="3" customWidth="1"/>
    <col min="3325" max="3325" width="5.5703125" style="3" customWidth="1"/>
    <col min="3326" max="3327" width="3.7109375" style="3" customWidth="1"/>
    <col min="3328" max="3328" width="22" style="3" customWidth="1"/>
    <col min="3329" max="3329" width="5.5703125" style="3" customWidth="1"/>
    <col min="3330" max="3331" width="3.7109375" style="3" customWidth="1"/>
    <col min="3332" max="3332" width="22" style="3" customWidth="1"/>
    <col min="3333" max="3334" width="15.7109375" style="3" customWidth="1"/>
    <col min="3335" max="3335" width="11.7109375" style="3" customWidth="1"/>
    <col min="3336" max="3336" width="6.42578125" style="3" bestFit="1" customWidth="1"/>
    <col min="3337" max="3337" width="11.7109375" style="3" customWidth="1"/>
    <col min="3338" max="3338" width="0" style="3" hidden="1" customWidth="1"/>
    <col min="3339" max="3339" width="3.7109375" style="3" customWidth="1"/>
    <col min="3340" max="3340" width="11.140625" style="3" bestFit="1" customWidth="1"/>
    <col min="3341" max="3342" width="10.5703125" style="3"/>
    <col min="3343" max="3343" width="13.42578125" style="3" customWidth="1"/>
    <col min="3344" max="3563" width="10.5703125" style="3"/>
    <col min="3564" max="3571" width="0" style="3" hidden="1" customWidth="1"/>
    <col min="3572" max="3574" width="3.7109375" style="3" customWidth="1"/>
    <col min="3575" max="3575" width="12.7109375" style="3" customWidth="1"/>
    <col min="3576" max="3576" width="47.42578125" style="3" customWidth="1"/>
    <col min="3577" max="3577" width="5.5703125" style="3" customWidth="1"/>
    <col min="3578" max="3579" width="3.7109375" style="3" customWidth="1"/>
    <col min="3580" max="3580" width="22" style="3" customWidth="1"/>
    <col min="3581" max="3581" width="5.5703125" style="3" customWidth="1"/>
    <col min="3582" max="3583" width="3.7109375" style="3" customWidth="1"/>
    <col min="3584" max="3584" width="22" style="3" customWidth="1"/>
    <col min="3585" max="3585" width="5.5703125" style="3" customWidth="1"/>
    <col min="3586" max="3587" width="3.7109375" style="3" customWidth="1"/>
    <col min="3588" max="3588" width="22" style="3" customWidth="1"/>
    <col min="3589" max="3590" width="15.7109375" style="3" customWidth="1"/>
    <col min="3591" max="3591" width="11.7109375" style="3" customWidth="1"/>
    <col min="3592" max="3592" width="6.42578125" style="3" bestFit="1" customWidth="1"/>
    <col min="3593" max="3593" width="11.7109375" style="3" customWidth="1"/>
    <col min="3594" max="3594" width="0" style="3" hidden="1" customWidth="1"/>
    <col min="3595" max="3595" width="3.7109375" style="3" customWidth="1"/>
    <col min="3596" max="3596" width="11.140625" style="3" bestFit="1" customWidth="1"/>
    <col min="3597" max="3598" width="10.5703125" style="3"/>
    <col min="3599" max="3599" width="13.42578125" style="3" customWidth="1"/>
    <col min="3600" max="3819" width="10.5703125" style="3"/>
    <col min="3820" max="3827" width="0" style="3" hidden="1" customWidth="1"/>
    <col min="3828" max="3830" width="3.7109375" style="3" customWidth="1"/>
    <col min="3831" max="3831" width="12.7109375" style="3" customWidth="1"/>
    <col min="3832" max="3832" width="47.42578125" style="3" customWidth="1"/>
    <col min="3833" max="3833" width="5.5703125" style="3" customWidth="1"/>
    <col min="3834" max="3835" width="3.7109375" style="3" customWidth="1"/>
    <col min="3836" max="3836" width="22" style="3" customWidth="1"/>
    <col min="3837" max="3837" width="5.5703125" style="3" customWidth="1"/>
    <col min="3838" max="3839" width="3.7109375" style="3" customWidth="1"/>
    <col min="3840" max="3840" width="22" style="3" customWidth="1"/>
    <col min="3841" max="3841" width="5.5703125" style="3" customWidth="1"/>
    <col min="3842" max="3843" width="3.7109375" style="3" customWidth="1"/>
    <col min="3844" max="3844" width="22" style="3" customWidth="1"/>
    <col min="3845" max="3846" width="15.7109375" style="3" customWidth="1"/>
    <col min="3847" max="3847" width="11.7109375" style="3" customWidth="1"/>
    <col min="3848" max="3848" width="6.42578125" style="3" bestFit="1" customWidth="1"/>
    <col min="3849" max="3849" width="11.7109375" style="3" customWidth="1"/>
    <col min="3850" max="3850" width="0" style="3" hidden="1" customWidth="1"/>
    <col min="3851" max="3851" width="3.7109375" style="3" customWidth="1"/>
    <col min="3852" max="3852" width="11.140625" style="3" bestFit="1" customWidth="1"/>
    <col min="3853" max="3854" width="10.5703125" style="3"/>
    <col min="3855" max="3855" width="13.42578125" style="3" customWidth="1"/>
    <col min="3856" max="4075" width="10.5703125" style="3"/>
    <col min="4076" max="4083" width="0" style="3" hidden="1" customWidth="1"/>
    <col min="4084" max="4086" width="3.7109375" style="3" customWidth="1"/>
    <col min="4087" max="4087" width="12.7109375" style="3" customWidth="1"/>
    <col min="4088" max="4088" width="47.42578125" style="3" customWidth="1"/>
    <col min="4089" max="4089" width="5.5703125" style="3" customWidth="1"/>
    <col min="4090" max="4091" width="3.7109375" style="3" customWidth="1"/>
    <col min="4092" max="4092" width="22" style="3" customWidth="1"/>
    <col min="4093" max="4093" width="5.5703125" style="3" customWidth="1"/>
    <col min="4094" max="4095" width="3.7109375" style="3" customWidth="1"/>
    <col min="4096" max="4096" width="22" style="3" customWidth="1"/>
    <col min="4097" max="4097" width="5.5703125" style="3" customWidth="1"/>
    <col min="4098" max="4099" width="3.7109375" style="3" customWidth="1"/>
    <col min="4100" max="4100" width="22" style="3" customWidth="1"/>
    <col min="4101" max="4102" width="15.7109375" style="3" customWidth="1"/>
    <col min="4103" max="4103" width="11.7109375" style="3" customWidth="1"/>
    <col min="4104" max="4104" width="6.42578125" style="3" bestFit="1" customWidth="1"/>
    <col min="4105" max="4105" width="11.7109375" style="3" customWidth="1"/>
    <col min="4106" max="4106" width="0" style="3" hidden="1" customWidth="1"/>
    <col min="4107" max="4107" width="3.7109375" style="3" customWidth="1"/>
    <col min="4108" max="4108" width="11.140625" style="3" bestFit="1" customWidth="1"/>
    <col min="4109" max="4110" width="10.5703125" style="3"/>
    <col min="4111" max="4111" width="13.42578125" style="3" customWidth="1"/>
    <col min="4112" max="4331" width="10.5703125" style="3"/>
    <col min="4332" max="4339" width="0" style="3" hidden="1" customWidth="1"/>
    <col min="4340" max="4342" width="3.7109375" style="3" customWidth="1"/>
    <col min="4343" max="4343" width="12.7109375" style="3" customWidth="1"/>
    <col min="4344" max="4344" width="47.42578125" style="3" customWidth="1"/>
    <col min="4345" max="4345" width="5.5703125" style="3" customWidth="1"/>
    <col min="4346" max="4347" width="3.7109375" style="3" customWidth="1"/>
    <col min="4348" max="4348" width="22" style="3" customWidth="1"/>
    <col min="4349" max="4349" width="5.5703125" style="3" customWidth="1"/>
    <col min="4350" max="4351" width="3.7109375" style="3" customWidth="1"/>
    <col min="4352" max="4352" width="22" style="3" customWidth="1"/>
    <col min="4353" max="4353" width="5.5703125" style="3" customWidth="1"/>
    <col min="4354" max="4355" width="3.7109375" style="3" customWidth="1"/>
    <col min="4356" max="4356" width="22" style="3" customWidth="1"/>
    <col min="4357" max="4358" width="15.7109375" style="3" customWidth="1"/>
    <col min="4359" max="4359" width="11.7109375" style="3" customWidth="1"/>
    <col min="4360" max="4360" width="6.42578125" style="3" bestFit="1" customWidth="1"/>
    <col min="4361" max="4361" width="11.7109375" style="3" customWidth="1"/>
    <col min="4362" max="4362" width="0" style="3" hidden="1" customWidth="1"/>
    <col min="4363" max="4363" width="3.7109375" style="3" customWidth="1"/>
    <col min="4364" max="4364" width="11.140625" style="3" bestFit="1" customWidth="1"/>
    <col min="4365" max="4366" width="10.5703125" style="3"/>
    <col min="4367" max="4367" width="13.42578125" style="3" customWidth="1"/>
    <col min="4368" max="4587" width="10.5703125" style="3"/>
    <col min="4588" max="4595" width="0" style="3" hidden="1" customWidth="1"/>
    <col min="4596" max="4598" width="3.7109375" style="3" customWidth="1"/>
    <col min="4599" max="4599" width="12.7109375" style="3" customWidth="1"/>
    <col min="4600" max="4600" width="47.42578125" style="3" customWidth="1"/>
    <col min="4601" max="4601" width="5.5703125" style="3" customWidth="1"/>
    <col min="4602" max="4603" width="3.7109375" style="3" customWidth="1"/>
    <col min="4604" max="4604" width="22" style="3" customWidth="1"/>
    <col min="4605" max="4605" width="5.5703125" style="3" customWidth="1"/>
    <col min="4606" max="4607" width="3.7109375" style="3" customWidth="1"/>
    <col min="4608" max="4608" width="22" style="3" customWidth="1"/>
    <col min="4609" max="4609" width="5.5703125" style="3" customWidth="1"/>
    <col min="4610" max="4611" width="3.7109375" style="3" customWidth="1"/>
    <col min="4612" max="4612" width="22" style="3" customWidth="1"/>
    <col min="4613" max="4614" width="15.7109375" style="3" customWidth="1"/>
    <col min="4615" max="4615" width="11.7109375" style="3" customWidth="1"/>
    <col min="4616" max="4616" width="6.42578125" style="3" bestFit="1" customWidth="1"/>
    <col min="4617" max="4617" width="11.7109375" style="3" customWidth="1"/>
    <col min="4618" max="4618" width="0" style="3" hidden="1" customWidth="1"/>
    <col min="4619" max="4619" width="3.7109375" style="3" customWidth="1"/>
    <col min="4620" max="4620" width="11.140625" style="3" bestFit="1" customWidth="1"/>
    <col min="4621" max="4622" width="10.5703125" style="3"/>
    <col min="4623" max="4623" width="13.42578125" style="3" customWidth="1"/>
    <col min="4624" max="4843" width="10.5703125" style="3"/>
    <col min="4844" max="4851" width="0" style="3" hidden="1" customWidth="1"/>
    <col min="4852" max="4854" width="3.7109375" style="3" customWidth="1"/>
    <col min="4855" max="4855" width="12.7109375" style="3" customWidth="1"/>
    <col min="4856" max="4856" width="47.42578125" style="3" customWidth="1"/>
    <col min="4857" max="4857" width="5.5703125" style="3" customWidth="1"/>
    <col min="4858" max="4859" width="3.7109375" style="3" customWidth="1"/>
    <col min="4860" max="4860" width="22" style="3" customWidth="1"/>
    <col min="4861" max="4861" width="5.5703125" style="3" customWidth="1"/>
    <col min="4862" max="4863" width="3.7109375" style="3" customWidth="1"/>
    <col min="4864" max="4864" width="22" style="3" customWidth="1"/>
    <col min="4865" max="4865" width="5.5703125" style="3" customWidth="1"/>
    <col min="4866" max="4867" width="3.7109375" style="3" customWidth="1"/>
    <col min="4868" max="4868" width="22" style="3" customWidth="1"/>
    <col min="4869" max="4870" width="15.7109375" style="3" customWidth="1"/>
    <col min="4871" max="4871" width="11.7109375" style="3" customWidth="1"/>
    <col min="4872" max="4872" width="6.42578125" style="3" bestFit="1" customWidth="1"/>
    <col min="4873" max="4873" width="11.7109375" style="3" customWidth="1"/>
    <col min="4874" max="4874" width="0" style="3" hidden="1" customWidth="1"/>
    <col min="4875" max="4875" width="3.7109375" style="3" customWidth="1"/>
    <col min="4876" max="4876" width="11.140625" style="3" bestFit="1" customWidth="1"/>
    <col min="4877" max="4878" width="10.5703125" style="3"/>
    <col min="4879" max="4879" width="13.42578125" style="3" customWidth="1"/>
    <col min="4880" max="5099" width="10.5703125" style="3"/>
    <col min="5100" max="5107" width="0" style="3" hidden="1" customWidth="1"/>
    <col min="5108" max="5110" width="3.7109375" style="3" customWidth="1"/>
    <col min="5111" max="5111" width="12.7109375" style="3" customWidth="1"/>
    <col min="5112" max="5112" width="47.42578125" style="3" customWidth="1"/>
    <col min="5113" max="5113" width="5.5703125" style="3" customWidth="1"/>
    <col min="5114" max="5115" width="3.7109375" style="3" customWidth="1"/>
    <col min="5116" max="5116" width="22" style="3" customWidth="1"/>
    <col min="5117" max="5117" width="5.5703125" style="3" customWidth="1"/>
    <col min="5118" max="5119" width="3.7109375" style="3" customWidth="1"/>
    <col min="5120" max="5120" width="22" style="3" customWidth="1"/>
    <col min="5121" max="5121" width="5.5703125" style="3" customWidth="1"/>
    <col min="5122" max="5123" width="3.7109375" style="3" customWidth="1"/>
    <col min="5124" max="5124" width="22" style="3" customWidth="1"/>
    <col min="5125" max="5126" width="15.7109375" style="3" customWidth="1"/>
    <col min="5127" max="5127" width="11.7109375" style="3" customWidth="1"/>
    <col min="5128" max="5128" width="6.42578125" style="3" bestFit="1" customWidth="1"/>
    <col min="5129" max="5129" width="11.7109375" style="3" customWidth="1"/>
    <col min="5130" max="5130" width="0" style="3" hidden="1" customWidth="1"/>
    <col min="5131" max="5131" width="3.7109375" style="3" customWidth="1"/>
    <col min="5132" max="5132" width="11.140625" style="3" bestFit="1" customWidth="1"/>
    <col min="5133" max="5134" width="10.5703125" style="3"/>
    <col min="5135" max="5135" width="13.42578125" style="3" customWidth="1"/>
    <col min="5136" max="5355" width="10.5703125" style="3"/>
    <col min="5356" max="5363" width="0" style="3" hidden="1" customWidth="1"/>
    <col min="5364" max="5366" width="3.7109375" style="3" customWidth="1"/>
    <col min="5367" max="5367" width="12.7109375" style="3" customWidth="1"/>
    <col min="5368" max="5368" width="47.42578125" style="3" customWidth="1"/>
    <col min="5369" max="5369" width="5.5703125" style="3" customWidth="1"/>
    <col min="5370" max="5371" width="3.7109375" style="3" customWidth="1"/>
    <col min="5372" max="5372" width="22" style="3" customWidth="1"/>
    <col min="5373" max="5373" width="5.5703125" style="3" customWidth="1"/>
    <col min="5374" max="5375" width="3.7109375" style="3" customWidth="1"/>
    <col min="5376" max="5376" width="22" style="3" customWidth="1"/>
    <col min="5377" max="5377" width="5.5703125" style="3" customWidth="1"/>
    <col min="5378" max="5379" width="3.7109375" style="3" customWidth="1"/>
    <col min="5380" max="5380" width="22" style="3" customWidth="1"/>
    <col min="5381" max="5382" width="15.7109375" style="3" customWidth="1"/>
    <col min="5383" max="5383" width="11.7109375" style="3" customWidth="1"/>
    <col min="5384" max="5384" width="6.42578125" style="3" bestFit="1" customWidth="1"/>
    <col min="5385" max="5385" width="11.7109375" style="3" customWidth="1"/>
    <col min="5386" max="5386" width="0" style="3" hidden="1" customWidth="1"/>
    <col min="5387" max="5387" width="3.7109375" style="3" customWidth="1"/>
    <col min="5388" max="5388" width="11.140625" style="3" bestFit="1" customWidth="1"/>
    <col min="5389" max="5390" width="10.5703125" style="3"/>
    <col min="5391" max="5391" width="13.42578125" style="3" customWidth="1"/>
    <col min="5392" max="5611" width="10.5703125" style="3"/>
    <col min="5612" max="5619" width="0" style="3" hidden="1" customWidth="1"/>
    <col min="5620" max="5622" width="3.7109375" style="3" customWidth="1"/>
    <col min="5623" max="5623" width="12.7109375" style="3" customWidth="1"/>
    <col min="5624" max="5624" width="47.42578125" style="3" customWidth="1"/>
    <col min="5625" max="5625" width="5.5703125" style="3" customWidth="1"/>
    <col min="5626" max="5627" width="3.7109375" style="3" customWidth="1"/>
    <col min="5628" max="5628" width="22" style="3" customWidth="1"/>
    <col min="5629" max="5629" width="5.5703125" style="3" customWidth="1"/>
    <col min="5630" max="5631" width="3.7109375" style="3" customWidth="1"/>
    <col min="5632" max="5632" width="22" style="3" customWidth="1"/>
    <col min="5633" max="5633" width="5.5703125" style="3" customWidth="1"/>
    <col min="5634" max="5635" width="3.7109375" style="3" customWidth="1"/>
    <col min="5636" max="5636" width="22" style="3" customWidth="1"/>
    <col min="5637" max="5638" width="15.7109375" style="3" customWidth="1"/>
    <col min="5639" max="5639" width="11.7109375" style="3" customWidth="1"/>
    <col min="5640" max="5640" width="6.42578125" style="3" bestFit="1" customWidth="1"/>
    <col min="5641" max="5641" width="11.7109375" style="3" customWidth="1"/>
    <col min="5642" max="5642" width="0" style="3" hidden="1" customWidth="1"/>
    <col min="5643" max="5643" width="3.7109375" style="3" customWidth="1"/>
    <col min="5644" max="5644" width="11.140625" style="3" bestFit="1" customWidth="1"/>
    <col min="5645" max="5646" width="10.5703125" style="3"/>
    <col min="5647" max="5647" width="13.42578125" style="3" customWidth="1"/>
    <col min="5648" max="5867" width="10.5703125" style="3"/>
    <col min="5868" max="5875" width="0" style="3" hidden="1" customWidth="1"/>
    <col min="5876" max="5878" width="3.7109375" style="3" customWidth="1"/>
    <col min="5879" max="5879" width="12.7109375" style="3" customWidth="1"/>
    <col min="5880" max="5880" width="47.42578125" style="3" customWidth="1"/>
    <col min="5881" max="5881" width="5.5703125" style="3" customWidth="1"/>
    <col min="5882" max="5883" width="3.7109375" style="3" customWidth="1"/>
    <col min="5884" max="5884" width="22" style="3" customWidth="1"/>
    <col min="5885" max="5885" width="5.5703125" style="3" customWidth="1"/>
    <col min="5886" max="5887" width="3.7109375" style="3" customWidth="1"/>
    <col min="5888" max="5888" width="22" style="3" customWidth="1"/>
    <col min="5889" max="5889" width="5.5703125" style="3" customWidth="1"/>
    <col min="5890" max="5891" width="3.7109375" style="3" customWidth="1"/>
    <col min="5892" max="5892" width="22" style="3" customWidth="1"/>
    <col min="5893" max="5894" width="15.7109375" style="3" customWidth="1"/>
    <col min="5895" max="5895" width="11.7109375" style="3" customWidth="1"/>
    <col min="5896" max="5896" width="6.42578125" style="3" bestFit="1" customWidth="1"/>
    <col min="5897" max="5897" width="11.7109375" style="3" customWidth="1"/>
    <col min="5898" max="5898" width="0" style="3" hidden="1" customWidth="1"/>
    <col min="5899" max="5899" width="3.7109375" style="3" customWidth="1"/>
    <col min="5900" max="5900" width="11.140625" style="3" bestFit="1" customWidth="1"/>
    <col min="5901" max="5902" width="10.5703125" style="3"/>
    <col min="5903" max="5903" width="13.42578125" style="3" customWidth="1"/>
    <col min="5904" max="6123" width="10.5703125" style="3"/>
    <col min="6124" max="6131" width="0" style="3" hidden="1" customWidth="1"/>
    <col min="6132" max="6134" width="3.7109375" style="3" customWidth="1"/>
    <col min="6135" max="6135" width="12.7109375" style="3" customWidth="1"/>
    <col min="6136" max="6136" width="47.42578125" style="3" customWidth="1"/>
    <col min="6137" max="6137" width="5.5703125" style="3" customWidth="1"/>
    <col min="6138" max="6139" width="3.7109375" style="3" customWidth="1"/>
    <col min="6140" max="6140" width="22" style="3" customWidth="1"/>
    <col min="6141" max="6141" width="5.5703125" style="3" customWidth="1"/>
    <col min="6142" max="6143" width="3.7109375" style="3" customWidth="1"/>
    <col min="6144" max="6144" width="22" style="3" customWidth="1"/>
    <col min="6145" max="6145" width="5.5703125" style="3" customWidth="1"/>
    <col min="6146" max="6147" width="3.7109375" style="3" customWidth="1"/>
    <col min="6148" max="6148" width="22" style="3" customWidth="1"/>
    <col min="6149" max="6150" width="15.7109375" style="3" customWidth="1"/>
    <col min="6151" max="6151" width="11.7109375" style="3" customWidth="1"/>
    <col min="6152" max="6152" width="6.42578125" style="3" bestFit="1" customWidth="1"/>
    <col min="6153" max="6153" width="11.7109375" style="3" customWidth="1"/>
    <col min="6154" max="6154" width="0" style="3" hidden="1" customWidth="1"/>
    <col min="6155" max="6155" width="3.7109375" style="3" customWidth="1"/>
    <col min="6156" max="6156" width="11.140625" style="3" bestFit="1" customWidth="1"/>
    <col min="6157" max="6158" width="10.5703125" style="3"/>
    <col min="6159" max="6159" width="13.42578125" style="3" customWidth="1"/>
    <col min="6160" max="6379" width="10.5703125" style="3"/>
    <col min="6380" max="6387" width="0" style="3" hidden="1" customWidth="1"/>
    <col min="6388" max="6390" width="3.7109375" style="3" customWidth="1"/>
    <col min="6391" max="6391" width="12.7109375" style="3" customWidth="1"/>
    <col min="6392" max="6392" width="47.42578125" style="3" customWidth="1"/>
    <col min="6393" max="6393" width="5.5703125" style="3" customWidth="1"/>
    <col min="6394" max="6395" width="3.7109375" style="3" customWidth="1"/>
    <col min="6396" max="6396" width="22" style="3" customWidth="1"/>
    <col min="6397" max="6397" width="5.5703125" style="3" customWidth="1"/>
    <col min="6398" max="6399" width="3.7109375" style="3" customWidth="1"/>
    <col min="6400" max="6400" width="22" style="3" customWidth="1"/>
    <col min="6401" max="6401" width="5.5703125" style="3" customWidth="1"/>
    <col min="6402" max="6403" width="3.7109375" style="3" customWidth="1"/>
    <col min="6404" max="6404" width="22" style="3" customWidth="1"/>
    <col min="6405" max="6406" width="15.7109375" style="3" customWidth="1"/>
    <col min="6407" max="6407" width="11.7109375" style="3" customWidth="1"/>
    <col min="6408" max="6408" width="6.42578125" style="3" bestFit="1" customWidth="1"/>
    <col min="6409" max="6409" width="11.7109375" style="3" customWidth="1"/>
    <col min="6410" max="6410" width="0" style="3" hidden="1" customWidth="1"/>
    <col min="6411" max="6411" width="3.7109375" style="3" customWidth="1"/>
    <col min="6412" max="6412" width="11.140625" style="3" bestFit="1" customWidth="1"/>
    <col min="6413" max="6414" width="10.5703125" style="3"/>
    <col min="6415" max="6415" width="13.42578125" style="3" customWidth="1"/>
    <col min="6416" max="6635" width="10.5703125" style="3"/>
    <col min="6636" max="6643" width="0" style="3" hidden="1" customWidth="1"/>
    <col min="6644" max="6646" width="3.7109375" style="3" customWidth="1"/>
    <col min="6647" max="6647" width="12.7109375" style="3" customWidth="1"/>
    <col min="6648" max="6648" width="47.42578125" style="3" customWidth="1"/>
    <col min="6649" max="6649" width="5.5703125" style="3" customWidth="1"/>
    <col min="6650" max="6651" width="3.7109375" style="3" customWidth="1"/>
    <col min="6652" max="6652" width="22" style="3" customWidth="1"/>
    <col min="6653" max="6653" width="5.5703125" style="3" customWidth="1"/>
    <col min="6654" max="6655" width="3.7109375" style="3" customWidth="1"/>
    <col min="6656" max="6656" width="22" style="3" customWidth="1"/>
    <col min="6657" max="6657" width="5.5703125" style="3" customWidth="1"/>
    <col min="6658" max="6659" width="3.7109375" style="3" customWidth="1"/>
    <col min="6660" max="6660" width="22" style="3" customWidth="1"/>
    <col min="6661" max="6662" width="15.7109375" style="3" customWidth="1"/>
    <col min="6663" max="6663" width="11.7109375" style="3" customWidth="1"/>
    <col min="6664" max="6664" width="6.42578125" style="3" bestFit="1" customWidth="1"/>
    <col min="6665" max="6665" width="11.7109375" style="3" customWidth="1"/>
    <col min="6666" max="6666" width="0" style="3" hidden="1" customWidth="1"/>
    <col min="6667" max="6667" width="3.7109375" style="3" customWidth="1"/>
    <col min="6668" max="6668" width="11.140625" style="3" bestFit="1" customWidth="1"/>
    <col min="6669" max="6670" width="10.5703125" style="3"/>
    <col min="6671" max="6671" width="13.42578125" style="3" customWidth="1"/>
    <col min="6672" max="6891" width="10.5703125" style="3"/>
    <col min="6892" max="6899" width="0" style="3" hidden="1" customWidth="1"/>
    <col min="6900" max="6902" width="3.7109375" style="3" customWidth="1"/>
    <col min="6903" max="6903" width="12.7109375" style="3" customWidth="1"/>
    <col min="6904" max="6904" width="47.42578125" style="3" customWidth="1"/>
    <col min="6905" max="6905" width="5.5703125" style="3" customWidth="1"/>
    <col min="6906" max="6907" width="3.7109375" style="3" customWidth="1"/>
    <col min="6908" max="6908" width="22" style="3" customWidth="1"/>
    <col min="6909" max="6909" width="5.5703125" style="3" customWidth="1"/>
    <col min="6910" max="6911" width="3.7109375" style="3" customWidth="1"/>
    <col min="6912" max="6912" width="22" style="3" customWidth="1"/>
    <col min="6913" max="6913" width="5.5703125" style="3" customWidth="1"/>
    <col min="6914" max="6915" width="3.7109375" style="3" customWidth="1"/>
    <col min="6916" max="6916" width="22" style="3" customWidth="1"/>
    <col min="6917" max="6918" width="15.7109375" style="3" customWidth="1"/>
    <col min="6919" max="6919" width="11.7109375" style="3" customWidth="1"/>
    <col min="6920" max="6920" width="6.42578125" style="3" bestFit="1" customWidth="1"/>
    <col min="6921" max="6921" width="11.7109375" style="3" customWidth="1"/>
    <col min="6922" max="6922" width="0" style="3" hidden="1" customWidth="1"/>
    <col min="6923" max="6923" width="3.7109375" style="3" customWidth="1"/>
    <col min="6924" max="6924" width="11.140625" style="3" bestFit="1" customWidth="1"/>
    <col min="6925" max="6926" width="10.5703125" style="3"/>
    <col min="6927" max="6927" width="13.42578125" style="3" customWidth="1"/>
    <col min="6928" max="7147" width="10.5703125" style="3"/>
    <col min="7148" max="7155" width="0" style="3" hidden="1" customWidth="1"/>
    <col min="7156" max="7158" width="3.7109375" style="3" customWidth="1"/>
    <col min="7159" max="7159" width="12.7109375" style="3" customWidth="1"/>
    <col min="7160" max="7160" width="47.42578125" style="3" customWidth="1"/>
    <col min="7161" max="7161" width="5.5703125" style="3" customWidth="1"/>
    <col min="7162" max="7163" width="3.7109375" style="3" customWidth="1"/>
    <col min="7164" max="7164" width="22" style="3" customWidth="1"/>
    <col min="7165" max="7165" width="5.5703125" style="3" customWidth="1"/>
    <col min="7166" max="7167" width="3.7109375" style="3" customWidth="1"/>
    <col min="7168" max="7168" width="22" style="3" customWidth="1"/>
    <col min="7169" max="7169" width="5.5703125" style="3" customWidth="1"/>
    <col min="7170" max="7171" width="3.7109375" style="3" customWidth="1"/>
    <col min="7172" max="7172" width="22" style="3" customWidth="1"/>
    <col min="7173" max="7174" width="15.7109375" style="3" customWidth="1"/>
    <col min="7175" max="7175" width="11.7109375" style="3" customWidth="1"/>
    <col min="7176" max="7176" width="6.42578125" style="3" bestFit="1" customWidth="1"/>
    <col min="7177" max="7177" width="11.7109375" style="3" customWidth="1"/>
    <col min="7178" max="7178" width="0" style="3" hidden="1" customWidth="1"/>
    <col min="7179" max="7179" width="3.7109375" style="3" customWidth="1"/>
    <col min="7180" max="7180" width="11.140625" style="3" bestFit="1" customWidth="1"/>
    <col min="7181" max="7182" width="10.5703125" style="3"/>
    <col min="7183" max="7183" width="13.42578125" style="3" customWidth="1"/>
    <col min="7184" max="7403" width="10.5703125" style="3"/>
    <col min="7404" max="7411" width="0" style="3" hidden="1" customWidth="1"/>
    <col min="7412" max="7414" width="3.7109375" style="3" customWidth="1"/>
    <col min="7415" max="7415" width="12.7109375" style="3" customWidth="1"/>
    <col min="7416" max="7416" width="47.42578125" style="3" customWidth="1"/>
    <col min="7417" max="7417" width="5.5703125" style="3" customWidth="1"/>
    <col min="7418" max="7419" width="3.7109375" style="3" customWidth="1"/>
    <col min="7420" max="7420" width="22" style="3" customWidth="1"/>
    <col min="7421" max="7421" width="5.5703125" style="3" customWidth="1"/>
    <col min="7422" max="7423" width="3.7109375" style="3" customWidth="1"/>
    <col min="7424" max="7424" width="22" style="3" customWidth="1"/>
    <col min="7425" max="7425" width="5.5703125" style="3" customWidth="1"/>
    <col min="7426" max="7427" width="3.7109375" style="3" customWidth="1"/>
    <col min="7428" max="7428" width="22" style="3" customWidth="1"/>
    <col min="7429" max="7430" width="15.7109375" style="3" customWidth="1"/>
    <col min="7431" max="7431" width="11.7109375" style="3" customWidth="1"/>
    <col min="7432" max="7432" width="6.42578125" style="3" bestFit="1" customWidth="1"/>
    <col min="7433" max="7433" width="11.7109375" style="3" customWidth="1"/>
    <col min="7434" max="7434" width="0" style="3" hidden="1" customWidth="1"/>
    <col min="7435" max="7435" width="3.7109375" style="3" customWidth="1"/>
    <col min="7436" max="7436" width="11.140625" style="3" bestFit="1" customWidth="1"/>
    <col min="7437" max="7438" width="10.5703125" style="3"/>
    <col min="7439" max="7439" width="13.42578125" style="3" customWidth="1"/>
    <col min="7440" max="7659" width="10.5703125" style="3"/>
    <col min="7660" max="7667" width="0" style="3" hidden="1" customWidth="1"/>
    <col min="7668" max="7670" width="3.7109375" style="3" customWidth="1"/>
    <col min="7671" max="7671" width="12.7109375" style="3" customWidth="1"/>
    <col min="7672" max="7672" width="47.42578125" style="3" customWidth="1"/>
    <col min="7673" max="7673" width="5.5703125" style="3" customWidth="1"/>
    <col min="7674" max="7675" width="3.7109375" style="3" customWidth="1"/>
    <col min="7676" max="7676" width="22" style="3" customWidth="1"/>
    <col min="7677" max="7677" width="5.5703125" style="3" customWidth="1"/>
    <col min="7678" max="7679" width="3.7109375" style="3" customWidth="1"/>
    <col min="7680" max="7680" width="22" style="3" customWidth="1"/>
    <col min="7681" max="7681" width="5.5703125" style="3" customWidth="1"/>
    <col min="7682" max="7683" width="3.7109375" style="3" customWidth="1"/>
    <col min="7684" max="7684" width="22" style="3" customWidth="1"/>
    <col min="7685" max="7686" width="15.7109375" style="3" customWidth="1"/>
    <col min="7687" max="7687" width="11.7109375" style="3" customWidth="1"/>
    <col min="7688" max="7688" width="6.42578125" style="3" bestFit="1" customWidth="1"/>
    <col min="7689" max="7689" width="11.7109375" style="3" customWidth="1"/>
    <col min="7690" max="7690" width="0" style="3" hidden="1" customWidth="1"/>
    <col min="7691" max="7691" width="3.7109375" style="3" customWidth="1"/>
    <col min="7692" max="7692" width="11.140625" style="3" bestFit="1" customWidth="1"/>
    <col min="7693" max="7694" width="10.5703125" style="3"/>
    <col min="7695" max="7695" width="13.42578125" style="3" customWidth="1"/>
    <col min="7696" max="7915" width="10.5703125" style="3"/>
    <col min="7916" max="7923" width="0" style="3" hidden="1" customWidth="1"/>
    <col min="7924" max="7926" width="3.7109375" style="3" customWidth="1"/>
    <col min="7927" max="7927" width="12.7109375" style="3" customWidth="1"/>
    <col min="7928" max="7928" width="47.42578125" style="3" customWidth="1"/>
    <col min="7929" max="7929" width="5.5703125" style="3" customWidth="1"/>
    <col min="7930" max="7931" width="3.7109375" style="3" customWidth="1"/>
    <col min="7932" max="7932" width="22" style="3" customWidth="1"/>
    <col min="7933" max="7933" width="5.5703125" style="3" customWidth="1"/>
    <col min="7934" max="7935" width="3.7109375" style="3" customWidth="1"/>
    <col min="7936" max="7936" width="22" style="3" customWidth="1"/>
    <col min="7937" max="7937" width="5.5703125" style="3" customWidth="1"/>
    <col min="7938" max="7939" width="3.7109375" style="3" customWidth="1"/>
    <col min="7940" max="7940" width="22" style="3" customWidth="1"/>
    <col min="7941" max="7942" width="15.7109375" style="3" customWidth="1"/>
    <col min="7943" max="7943" width="11.7109375" style="3" customWidth="1"/>
    <col min="7944" max="7944" width="6.42578125" style="3" bestFit="1" customWidth="1"/>
    <col min="7945" max="7945" width="11.7109375" style="3" customWidth="1"/>
    <col min="7946" max="7946" width="0" style="3" hidden="1" customWidth="1"/>
    <col min="7947" max="7947" width="3.7109375" style="3" customWidth="1"/>
    <col min="7948" max="7948" width="11.140625" style="3" bestFit="1" customWidth="1"/>
    <col min="7949" max="7950" width="10.5703125" style="3"/>
    <col min="7951" max="7951" width="13.42578125" style="3" customWidth="1"/>
    <col min="7952" max="8171" width="10.5703125" style="3"/>
    <col min="8172" max="8179" width="0" style="3" hidden="1" customWidth="1"/>
    <col min="8180" max="8182" width="3.7109375" style="3" customWidth="1"/>
    <col min="8183" max="8183" width="12.7109375" style="3" customWidth="1"/>
    <col min="8184" max="8184" width="47.42578125" style="3" customWidth="1"/>
    <col min="8185" max="8185" width="5.5703125" style="3" customWidth="1"/>
    <col min="8186" max="8187" width="3.7109375" style="3" customWidth="1"/>
    <col min="8188" max="8188" width="22" style="3" customWidth="1"/>
    <col min="8189" max="8189" width="5.5703125" style="3" customWidth="1"/>
    <col min="8190" max="8191" width="3.7109375" style="3" customWidth="1"/>
    <col min="8192" max="8192" width="22" style="3" customWidth="1"/>
    <col min="8193" max="8193" width="5.5703125" style="3" customWidth="1"/>
    <col min="8194" max="8195" width="3.7109375" style="3" customWidth="1"/>
    <col min="8196" max="8196" width="22" style="3" customWidth="1"/>
    <col min="8197" max="8198" width="15.7109375" style="3" customWidth="1"/>
    <col min="8199" max="8199" width="11.7109375" style="3" customWidth="1"/>
    <col min="8200" max="8200" width="6.42578125" style="3" bestFit="1" customWidth="1"/>
    <col min="8201" max="8201" width="11.7109375" style="3" customWidth="1"/>
    <col min="8202" max="8202" width="0" style="3" hidden="1" customWidth="1"/>
    <col min="8203" max="8203" width="3.7109375" style="3" customWidth="1"/>
    <col min="8204" max="8204" width="11.140625" style="3" bestFit="1" customWidth="1"/>
    <col min="8205" max="8206" width="10.5703125" style="3"/>
    <col min="8207" max="8207" width="13.42578125" style="3" customWidth="1"/>
    <col min="8208" max="8427" width="10.5703125" style="3"/>
    <col min="8428" max="8435" width="0" style="3" hidden="1" customWidth="1"/>
    <col min="8436" max="8438" width="3.7109375" style="3" customWidth="1"/>
    <col min="8439" max="8439" width="12.7109375" style="3" customWidth="1"/>
    <col min="8440" max="8440" width="47.42578125" style="3" customWidth="1"/>
    <col min="8441" max="8441" width="5.5703125" style="3" customWidth="1"/>
    <col min="8442" max="8443" width="3.7109375" style="3" customWidth="1"/>
    <col min="8444" max="8444" width="22" style="3" customWidth="1"/>
    <col min="8445" max="8445" width="5.5703125" style="3" customWidth="1"/>
    <col min="8446" max="8447" width="3.7109375" style="3" customWidth="1"/>
    <col min="8448" max="8448" width="22" style="3" customWidth="1"/>
    <col min="8449" max="8449" width="5.5703125" style="3" customWidth="1"/>
    <col min="8450" max="8451" width="3.7109375" style="3" customWidth="1"/>
    <col min="8452" max="8452" width="22" style="3" customWidth="1"/>
    <col min="8453" max="8454" width="15.7109375" style="3" customWidth="1"/>
    <col min="8455" max="8455" width="11.7109375" style="3" customWidth="1"/>
    <col min="8456" max="8456" width="6.42578125" style="3" bestFit="1" customWidth="1"/>
    <col min="8457" max="8457" width="11.7109375" style="3" customWidth="1"/>
    <col min="8458" max="8458" width="0" style="3" hidden="1" customWidth="1"/>
    <col min="8459" max="8459" width="3.7109375" style="3" customWidth="1"/>
    <col min="8460" max="8460" width="11.140625" style="3" bestFit="1" customWidth="1"/>
    <col min="8461" max="8462" width="10.5703125" style="3"/>
    <col min="8463" max="8463" width="13.42578125" style="3" customWidth="1"/>
    <col min="8464" max="8683" width="10.5703125" style="3"/>
    <col min="8684" max="8691" width="0" style="3" hidden="1" customWidth="1"/>
    <col min="8692" max="8694" width="3.7109375" style="3" customWidth="1"/>
    <col min="8695" max="8695" width="12.7109375" style="3" customWidth="1"/>
    <col min="8696" max="8696" width="47.42578125" style="3" customWidth="1"/>
    <col min="8697" max="8697" width="5.5703125" style="3" customWidth="1"/>
    <col min="8698" max="8699" width="3.7109375" style="3" customWidth="1"/>
    <col min="8700" max="8700" width="22" style="3" customWidth="1"/>
    <col min="8701" max="8701" width="5.5703125" style="3" customWidth="1"/>
    <col min="8702" max="8703" width="3.7109375" style="3" customWidth="1"/>
    <col min="8704" max="8704" width="22" style="3" customWidth="1"/>
    <col min="8705" max="8705" width="5.5703125" style="3" customWidth="1"/>
    <col min="8706" max="8707" width="3.7109375" style="3" customWidth="1"/>
    <col min="8708" max="8708" width="22" style="3" customWidth="1"/>
    <col min="8709" max="8710" width="15.7109375" style="3" customWidth="1"/>
    <col min="8711" max="8711" width="11.7109375" style="3" customWidth="1"/>
    <col min="8712" max="8712" width="6.42578125" style="3" bestFit="1" customWidth="1"/>
    <col min="8713" max="8713" width="11.7109375" style="3" customWidth="1"/>
    <col min="8714" max="8714" width="0" style="3" hidden="1" customWidth="1"/>
    <col min="8715" max="8715" width="3.7109375" style="3" customWidth="1"/>
    <col min="8716" max="8716" width="11.140625" style="3" bestFit="1" customWidth="1"/>
    <col min="8717" max="8718" width="10.5703125" style="3"/>
    <col min="8719" max="8719" width="13.42578125" style="3" customWidth="1"/>
    <col min="8720" max="8939" width="10.5703125" style="3"/>
    <col min="8940" max="8947" width="0" style="3" hidden="1" customWidth="1"/>
    <col min="8948" max="8950" width="3.7109375" style="3" customWidth="1"/>
    <col min="8951" max="8951" width="12.7109375" style="3" customWidth="1"/>
    <col min="8952" max="8952" width="47.42578125" style="3" customWidth="1"/>
    <col min="8953" max="8953" width="5.5703125" style="3" customWidth="1"/>
    <col min="8954" max="8955" width="3.7109375" style="3" customWidth="1"/>
    <col min="8956" max="8956" width="22" style="3" customWidth="1"/>
    <col min="8957" max="8957" width="5.5703125" style="3" customWidth="1"/>
    <col min="8958" max="8959" width="3.7109375" style="3" customWidth="1"/>
    <col min="8960" max="8960" width="22" style="3" customWidth="1"/>
    <col min="8961" max="8961" width="5.5703125" style="3" customWidth="1"/>
    <col min="8962" max="8963" width="3.7109375" style="3" customWidth="1"/>
    <col min="8964" max="8964" width="22" style="3" customWidth="1"/>
    <col min="8965" max="8966" width="15.7109375" style="3" customWidth="1"/>
    <col min="8967" max="8967" width="11.7109375" style="3" customWidth="1"/>
    <col min="8968" max="8968" width="6.42578125" style="3" bestFit="1" customWidth="1"/>
    <col min="8969" max="8969" width="11.7109375" style="3" customWidth="1"/>
    <col min="8970" max="8970" width="0" style="3" hidden="1" customWidth="1"/>
    <col min="8971" max="8971" width="3.7109375" style="3" customWidth="1"/>
    <col min="8972" max="8972" width="11.140625" style="3" bestFit="1" customWidth="1"/>
    <col min="8973" max="8974" width="10.5703125" style="3"/>
    <col min="8975" max="8975" width="13.42578125" style="3" customWidth="1"/>
    <col min="8976" max="9195" width="10.5703125" style="3"/>
    <col min="9196" max="9203" width="0" style="3" hidden="1" customWidth="1"/>
    <col min="9204" max="9206" width="3.7109375" style="3" customWidth="1"/>
    <col min="9207" max="9207" width="12.7109375" style="3" customWidth="1"/>
    <col min="9208" max="9208" width="47.42578125" style="3" customWidth="1"/>
    <col min="9209" max="9209" width="5.5703125" style="3" customWidth="1"/>
    <col min="9210" max="9211" width="3.7109375" style="3" customWidth="1"/>
    <col min="9212" max="9212" width="22" style="3" customWidth="1"/>
    <col min="9213" max="9213" width="5.5703125" style="3" customWidth="1"/>
    <col min="9214" max="9215" width="3.7109375" style="3" customWidth="1"/>
    <col min="9216" max="9216" width="22" style="3" customWidth="1"/>
    <col min="9217" max="9217" width="5.5703125" style="3" customWidth="1"/>
    <col min="9218" max="9219" width="3.7109375" style="3" customWidth="1"/>
    <col min="9220" max="9220" width="22" style="3" customWidth="1"/>
    <col min="9221" max="9222" width="15.7109375" style="3" customWidth="1"/>
    <col min="9223" max="9223" width="11.7109375" style="3" customWidth="1"/>
    <col min="9224" max="9224" width="6.42578125" style="3" bestFit="1" customWidth="1"/>
    <col min="9225" max="9225" width="11.7109375" style="3" customWidth="1"/>
    <col min="9226" max="9226" width="0" style="3" hidden="1" customWidth="1"/>
    <col min="9227" max="9227" width="3.7109375" style="3" customWidth="1"/>
    <col min="9228" max="9228" width="11.140625" style="3" bestFit="1" customWidth="1"/>
    <col min="9229" max="9230" width="10.5703125" style="3"/>
    <col min="9231" max="9231" width="13.42578125" style="3" customWidth="1"/>
    <col min="9232" max="9451" width="10.5703125" style="3"/>
    <col min="9452" max="9459" width="0" style="3" hidden="1" customWidth="1"/>
    <col min="9460" max="9462" width="3.7109375" style="3" customWidth="1"/>
    <col min="9463" max="9463" width="12.7109375" style="3" customWidth="1"/>
    <col min="9464" max="9464" width="47.42578125" style="3" customWidth="1"/>
    <col min="9465" max="9465" width="5.5703125" style="3" customWidth="1"/>
    <col min="9466" max="9467" width="3.7109375" style="3" customWidth="1"/>
    <col min="9468" max="9468" width="22" style="3" customWidth="1"/>
    <col min="9469" max="9469" width="5.5703125" style="3" customWidth="1"/>
    <col min="9470" max="9471" width="3.7109375" style="3" customWidth="1"/>
    <col min="9472" max="9472" width="22" style="3" customWidth="1"/>
    <col min="9473" max="9473" width="5.5703125" style="3" customWidth="1"/>
    <col min="9474" max="9475" width="3.7109375" style="3" customWidth="1"/>
    <col min="9476" max="9476" width="22" style="3" customWidth="1"/>
    <col min="9477" max="9478" width="15.7109375" style="3" customWidth="1"/>
    <col min="9479" max="9479" width="11.7109375" style="3" customWidth="1"/>
    <col min="9480" max="9480" width="6.42578125" style="3" bestFit="1" customWidth="1"/>
    <col min="9481" max="9481" width="11.7109375" style="3" customWidth="1"/>
    <col min="9482" max="9482" width="0" style="3" hidden="1" customWidth="1"/>
    <col min="9483" max="9483" width="3.7109375" style="3" customWidth="1"/>
    <col min="9484" max="9484" width="11.140625" style="3" bestFit="1" customWidth="1"/>
    <col min="9485" max="9486" width="10.5703125" style="3"/>
    <col min="9487" max="9487" width="13.42578125" style="3" customWidth="1"/>
    <col min="9488" max="9707" width="10.5703125" style="3"/>
    <col min="9708" max="9715" width="0" style="3" hidden="1" customWidth="1"/>
    <col min="9716" max="9718" width="3.7109375" style="3" customWidth="1"/>
    <col min="9719" max="9719" width="12.7109375" style="3" customWidth="1"/>
    <col min="9720" max="9720" width="47.42578125" style="3" customWidth="1"/>
    <col min="9721" max="9721" width="5.5703125" style="3" customWidth="1"/>
    <col min="9722" max="9723" width="3.7109375" style="3" customWidth="1"/>
    <col min="9724" max="9724" width="22" style="3" customWidth="1"/>
    <col min="9725" max="9725" width="5.5703125" style="3" customWidth="1"/>
    <col min="9726" max="9727" width="3.7109375" style="3" customWidth="1"/>
    <col min="9728" max="9728" width="22" style="3" customWidth="1"/>
    <col min="9729" max="9729" width="5.5703125" style="3" customWidth="1"/>
    <col min="9730" max="9731" width="3.7109375" style="3" customWidth="1"/>
    <col min="9732" max="9732" width="22" style="3" customWidth="1"/>
    <col min="9733" max="9734" width="15.7109375" style="3" customWidth="1"/>
    <col min="9735" max="9735" width="11.7109375" style="3" customWidth="1"/>
    <col min="9736" max="9736" width="6.42578125" style="3" bestFit="1" customWidth="1"/>
    <col min="9737" max="9737" width="11.7109375" style="3" customWidth="1"/>
    <col min="9738" max="9738" width="0" style="3" hidden="1" customWidth="1"/>
    <col min="9739" max="9739" width="3.7109375" style="3" customWidth="1"/>
    <col min="9740" max="9740" width="11.140625" style="3" bestFit="1" customWidth="1"/>
    <col min="9741" max="9742" width="10.5703125" style="3"/>
    <col min="9743" max="9743" width="13.42578125" style="3" customWidth="1"/>
    <col min="9744" max="9963" width="10.5703125" style="3"/>
    <col min="9964" max="9971" width="0" style="3" hidden="1" customWidth="1"/>
    <col min="9972" max="9974" width="3.7109375" style="3" customWidth="1"/>
    <col min="9975" max="9975" width="12.7109375" style="3" customWidth="1"/>
    <col min="9976" max="9976" width="47.42578125" style="3" customWidth="1"/>
    <col min="9977" max="9977" width="5.5703125" style="3" customWidth="1"/>
    <col min="9978" max="9979" width="3.7109375" style="3" customWidth="1"/>
    <col min="9980" max="9980" width="22" style="3" customWidth="1"/>
    <col min="9981" max="9981" width="5.5703125" style="3" customWidth="1"/>
    <col min="9982" max="9983" width="3.7109375" style="3" customWidth="1"/>
    <col min="9984" max="9984" width="22" style="3" customWidth="1"/>
    <col min="9985" max="9985" width="5.5703125" style="3" customWidth="1"/>
    <col min="9986" max="9987" width="3.7109375" style="3" customWidth="1"/>
    <col min="9988" max="9988" width="22" style="3" customWidth="1"/>
    <col min="9989" max="9990" width="15.7109375" style="3" customWidth="1"/>
    <col min="9991" max="9991" width="11.7109375" style="3" customWidth="1"/>
    <col min="9992" max="9992" width="6.42578125" style="3" bestFit="1" customWidth="1"/>
    <col min="9993" max="9993" width="11.7109375" style="3" customWidth="1"/>
    <col min="9994" max="9994" width="0" style="3" hidden="1" customWidth="1"/>
    <col min="9995" max="9995" width="3.7109375" style="3" customWidth="1"/>
    <col min="9996" max="9996" width="11.140625" style="3" bestFit="1" customWidth="1"/>
    <col min="9997" max="9998" width="10.5703125" style="3"/>
    <col min="9999" max="9999" width="13.42578125" style="3" customWidth="1"/>
    <col min="10000" max="10219" width="10.5703125" style="3"/>
    <col min="10220" max="10227" width="0" style="3" hidden="1" customWidth="1"/>
    <col min="10228" max="10230" width="3.7109375" style="3" customWidth="1"/>
    <col min="10231" max="10231" width="12.7109375" style="3" customWidth="1"/>
    <col min="10232" max="10232" width="47.42578125" style="3" customWidth="1"/>
    <col min="10233" max="10233" width="5.5703125" style="3" customWidth="1"/>
    <col min="10234" max="10235" width="3.7109375" style="3" customWidth="1"/>
    <col min="10236" max="10236" width="22" style="3" customWidth="1"/>
    <col min="10237" max="10237" width="5.5703125" style="3" customWidth="1"/>
    <col min="10238" max="10239" width="3.7109375" style="3" customWidth="1"/>
    <col min="10240" max="10240" width="22" style="3" customWidth="1"/>
    <col min="10241" max="10241" width="5.5703125" style="3" customWidth="1"/>
    <col min="10242" max="10243" width="3.7109375" style="3" customWidth="1"/>
    <col min="10244" max="10244" width="22" style="3" customWidth="1"/>
    <col min="10245" max="10246" width="15.7109375" style="3" customWidth="1"/>
    <col min="10247" max="10247" width="11.7109375" style="3" customWidth="1"/>
    <col min="10248" max="10248" width="6.42578125" style="3" bestFit="1" customWidth="1"/>
    <col min="10249" max="10249" width="11.7109375" style="3" customWidth="1"/>
    <col min="10250" max="10250" width="0" style="3" hidden="1" customWidth="1"/>
    <col min="10251" max="10251" width="3.7109375" style="3" customWidth="1"/>
    <col min="10252" max="10252" width="11.140625" style="3" bestFit="1" customWidth="1"/>
    <col min="10253" max="10254" width="10.5703125" style="3"/>
    <col min="10255" max="10255" width="13.42578125" style="3" customWidth="1"/>
    <col min="10256" max="10475" width="10.5703125" style="3"/>
    <col min="10476" max="10483" width="0" style="3" hidden="1" customWidth="1"/>
    <col min="10484" max="10486" width="3.7109375" style="3" customWidth="1"/>
    <col min="10487" max="10487" width="12.7109375" style="3" customWidth="1"/>
    <col min="10488" max="10488" width="47.42578125" style="3" customWidth="1"/>
    <col min="10489" max="10489" width="5.5703125" style="3" customWidth="1"/>
    <col min="10490" max="10491" width="3.7109375" style="3" customWidth="1"/>
    <col min="10492" max="10492" width="22" style="3" customWidth="1"/>
    <col min="10493" max="10493" width="5.5703125" style="3" customWidth="1"/>
    <col min="10494" max="10495" width="3.7109375" style="3" customWidth="1"/>
    <col min="10496" max="10496" width="22" style="3" customWidth="1"/>
    <col min="10497" max="10497" width="5.5703125" style="3" customWidth="1"/>
    <col min="10498" max="10499" width="3.7109375" style="3" customWidth="1"/>
    <col min="10500" max="10500" width="22" style="3" customWidth="1"/>
    <col min="10501" max="10502" width="15.7109375" style="3" customWidth="1"/>
    <col min="10503" max="10503" width="11.7109375" style="3" customWidth="1"/>
    <col min="10504" max="10504" width="6.42578125" style="3" bestFit="1" customWidth="1"/>
    <col min="10505" max="10505" width="11.7109375" style="3" customWidth="1"/>
    <col min="10506" max="10506" width="0" style="3" hidden="1" customWidth="1"/>
    <col min="10507" max="10507" width="3.7109375" style="3" customWidth="1"/>
    <col min="10508" max="10508" width="11.140625" style="3" bestFit="1" customWidth="1"/>
    <col min="10509" max="10510" width="10.5703125" style="3"/>
    <col min="10511" max="10511" width="13.42578125" style="3" customWidth="1"/>
    <col min="10512" max="10731" width="10.5703125" style="3"/>
    <col min="10732" max="10739" width="0" style="3" hidden="1" customWidth="1"/>
    <col min="10740" max="10742" width="3.7109375" style="3" customWidth="1"/>
    <col min="10743" max="10743" width="12.7109375" style="3" customWidth="1"/>
    <col min="10744" max="10744" width="47.42578125" style="3" customWidth="1"/>
    <col min="10745" max="10745" width="5.5703125" style="3" customWidth="1"/>
    <col min="10746" max="10747" width="3.7109375" style="3" customWidth="1"/>
    <col min="10748" max="10748" width="22" style="3" customWidth="1"/>
    <col min="10749" max="10749" width="5.5703125" style="3" customWidth="1"/>
    <col min="10750" max="10751" width="3.7109375" style="3" customWidth="1"/>
    <col min="10752" max="10752" width="22" style="3" customWidth="1"/>
    <col min="10753" max="10753" width="5.5703125" style="3" customWidth="1"/>
    <col min="10754" max="10755" width="3.7109375" style="3" customWidth="1"/>
    <col min="10756" max="10756" width="22" style="3" customWidth="1"/>
    <col min="10757" max="10758" width="15.7109375" style="3" customWidth="1"/>
    <col min="10759" max="10759" width="11.7109375" style="3" customWidth="1"/>
    <col min="10760" max="10760" width="6.42578125" style="3" bestFit="1" customWidth="1"/>
    <col min="10761" max="10761" width="11.7109375" style="3" customWidth="1"/>
    <col min="10762" max="10762" width="0" style="3" hidden="1" customWidth="1"/>
    <col min="10763" max="10763" width="3.7109375" style="3" customWidth="1"/>
    <col min="10764" max="10764" width="11.140625" style="3" bestFit="1" customWidth="1"/>
    <col min="10765" max="10766" width="10.5703125" style="3"/>
    <col min="10767" max="10767" width="13.42578125" style="3" customWidth="1"/>
    <col min="10768" max="10987" width="10.5703125" style="3"/>
    <col min="10988" max="10995" width="0" style="3" hidden="1" customWidth="1"/>
    <col min="10996" max="10998" width="3.7109375" style="3" customWidth="1"/>
    <col min="10999" max="10999" width="12.7109375" style="3" customWidth="1"/>
    <col min="11000" max="11000" width="47.42578125" style="3" customWidth="1"/>
    <col min="11001" max="11001" width="5.5703125" style="3" customWidth="1"/>
    <col min="11002" max="11003" width="3.7109375" style="3" customWidth="1"/>
    <col min="11004" max="11004" width="22" style="3" customWidth="1"/>
    <col min="11005" max="11005" width="5.5703125" style="3" customWidth="1"/>
    <col min="11006" max="11007" width="3.7109375" style="3" customWidth="1"/>
    <col min="11008" max="11008" width="22" style="3" customWidth="1"/>
    <col min="11009" max="11009" width="5.5703125" style="3" customWidth="1"/>
    <col min="11010" max="11011" width="3.7109375" style="3" customWidth="1"/>
    <col min="11012" max="11012" width="22" style="3" customWidth="1"/>
    <col min="11013" max="11014" width="15.7109375" style="3" customWidth="1"/>
    <col min="11015" max="11015" width="11.7109375" style="3" customWidth="1"/>
    <col min="11016" max="11016" width="6.42578125" style="3" bestFit="1" customWidth="1"/>
    <col min="11017" max="11017" width="11.7109375" style="3" customWidth="1"/>
    <col min="11018" max="11018" width="0" style="3" hidden="1" customWidth="1"/>
    <col min="11019" max="11019" width="3.7109375" style="3" customWidth="1"/>
    <col min="11020" max="11020" width="11.140625" style="3" bestFit="1" customWidth="1"/>
    <col min="11021" max="11022" width="10.5703125" style="3"/>
    <col min="11023" max="11023" width="13.42578125" style="3" customWidth="1"/>
    <col min="11024" max="11243" width="10.5703125" style="3"/>
    <col min="11244" max="11251" width="0" style="3" hidden="1" customWidth="1"/>
    <col min="11252" max="11254" width="3.7109375" style="3" customWidth="1"/>
    <col min="11255" max="11255" width="12.7109375" style="3" customWidth="1"/>
    <col min="11256" max="11256" width="47.42578125" style="3" customWidth="1"/>
    <col min="11257" max="11257" width="5.5703125" style="3" customWidth="1"/>
    <col min="11258" max="11259" width="3.7109375" style="3" customWidth="1"/>
    <col min="11260" max="11260" width="22" style="3" customWidth="1"/>
    <col min="11261" max="11261" width="5.5703125" style="3" customWidth="1"/>
    <col min="11262" max="11263" width="3.7109375" style="3" customWidth="1"/>
    <col min="11264" max="11264" width="22" style="3" customWidth="1"/>
    <col min="11265" max="11265" width="5.5703125" style="3" customWidth="1"/>
    <col min="11266" max="11267" width="3.7109375" style="3" customWidth="1"/>
    <col min="11268" max="11268" width="22" style="3" customWidth="1"/>
    <col min="11269" max="11270" width="15.7109375" style="3" customWidth="1"/>
    <col min="11271" max="11271" width="11.7109375" style="3" customWidth="1"/>
    <col min="11272" max="11272" width="6.42578125" style="3" bestFit="1" customWidth="1"/>
    <col min="11273" max="11273" width="11.7109375" style="3" customWidth="1"/>
    <col min="11274" max="11274" width="0" style="3" hidden="1" customWidth="1"/>
    <col min="11275" max="11275" width="3.7109375" style="3" customWidth="1"/>
    <col min="11276" max="11276" width="11.140625" style="3" bestFit="1" customWidth="1"/>
    <col min="11277" max="11278" width="10.5703125" style="3"/>
    <col min="11279" max="11279" width="13.42578125" style="3" customWidth="1"/>
    <col min="11280" max="11499" width="10.5703125" style="3"/>
    <col min="11500" max="11507" width="0" style="3" hidden="1" customWidth="1"/>
    <col min="11508" max="11510" width="3.7109375" style="3" customWidth="1"/>
    <col min="11511" max="11511" width="12.7109375" style="3" customWidth="1"/>
    <col min="11512" max="11512" width="47.42578125" style="3" customWidth="1"/>
    <col min="11513" max="11513" width="5.5703125" style="3" customWidth="1"/>
    <col min="11514" max="11515" width="3.7109375" style="3" customWidth="1"/>
    <col min="11516" max="11516" width="22" style="3" customWidth="1"/>
    <col min="11517" max="11517" width="5.5703125" style="3" customWidth="1"/>
    <col min="11518" max="11519" width="3.7109375" style="3" customWidth="1"/>
    <col min="11520" max="11520" width="22" style="3" customWidth="1"/>
    <col min="11521" max="11521" width="5.5703125" style="3" customWidth="1"/>
    <col min="11522" max="11523" width="3.7109375" style="3" customWidth="1"/>
    <col min="11524" max="11524" width="22" style="3" customWidth="1"/>
    <col min="11525" max="11526" width="15.7109375" style="3" customWidth="1"/>
    <col min="11527" max="11527" width="11.7109375" style="3" customWidth="1"/>
    <col min="11528" max="11528" width="6.42578125" style="3" bestFit="1" customWidth="1"/>
    <col min="11529" max="11529" width="11.7109375" style="3" customWidth="1"/>
    <col min="11530" max="11530" width="0" style="3" hidden="1" customWidth="1"/>
    <col min="11531" max="11531" width="3.7109375" style="3" customWidth="1"/>
    <col min="11532" max="11532" width="11.140625" style="3" bestFit="1" customWidth="1"/>
    <col min="11533" max="11534" width="10.5703125" style="3"/>
    <col min="11535" max="11535" width="13.42578125" style="3" customWidth="1"/>
    <col min="11536" max="11755" width="10.5703125" style="3"/>
    <col min="11756" max="11763" width="0" style="3" hidden="1" customWidth="1"/>
    <col min="11764" max="11766" width="3.7109375" style="3" customWidth="1"/>
    <col min="11767" max="11767" width="12.7109375" style="3" customWidth="1"/>
    <col min="11768" max="11768" width="47.42578125" style="3" customWidth="1"/>
    <col min="11769" max="11769" width="5.5703125" style="3" customWidth="1"/>
    <col min="11770" max="11771" width="3.7109375" style="3" customWidth="1"/>
    <col min="11772" max="11772" width="22" style="3" customWidth="1"/>
    <col min="11773" max="11773" width="5.5703125" style="3" customWidth="1"/>
    <col min="11774" max="11775" width="3.7109375" style="3" customWidth="1"/>
    <col min="11776" max="11776" width="22" style="3" customWidth="1"/>
    <col min="11777" max="11777" width="5.5703125" style="3" customWidth="1"/>
    <col min="11778" max="11779" width="3.7109375" style="3" customWidth="1"/>
    <col min="11780" max="11780" width="22" style="3" customWidth="1"/>
    <col min="11781" max="11782" width="15.7109375" style="3" customWidth="1"/>
    <col min="11783" max="11783" width="11.7109375" style="3" customWidth="1"/>
    <col min="11784" max="11784" width="6.42578125" style="3" bestFit="1" customWidth="1"/>
    <col min="11785" max="11785" width="11.7109375" style="3" customWidth="1"/>
    <col min="11786" max="11786" width="0" style="3" hidden="1" customWidth="1"/>
    <col min="11787" max="11787" width="3.7109375" style="3" customWidth="1"/>
    <col min="11788" max="11788" width="11.140625" style="3" bestFit="1" customWidth="1"/>
    <col min="11789" max="11790" width="10.5703125" style="3"/>
    <col min="11791" max="11791" width="13.42578125" style="3" customWidth="1"/>
    <col min="11792" max="12011" width="10.5703125" style="3"/>
    <col min="12012" max="12019" width="0" style="3" hidden="1" customWidth="1"/>
    <col min="12020" max="12022" width="3.7109375" style="3" customWidth="1"/>
    <col min="12023" max="12023" width="12.7109375" style="3" customWidth="1"/>
    <col min="12024" max="12024" width="47.42578125" style="3" customWidth="1"/>
    <col min="12025" max="12025" width="5.5703125" style="3" customWidth="1"/>
    <col min="12026" max="12027" width="3.7109375" style="3" customWidth="1"/>
    <col min="12028" max="12028" width="22" style="3" customWidth="1"/>
    <col min="12029" max="12029" width="5.5703125" style="3" customWidth="1"/>
    <col min="12030" max="12031" width="3.7109375" style="3" customWidth="1"/>
    <col min="12032" max="12032" width="22" style="3" customWidth="1"/>
    <col min="12033" max="12033" width="5.5703125" style="3" customWidth="1"/>
    <col min="12034" max="12035" width="3.7109375" style="3" customWidth="1"/>
    <col min="12036" max="12036" width="22" style="3" customWidth="1"/>
    <col min="12037" max="12038" width="15.7109375" style="3" customWidth="1"/>
    <col min="12039" max="12039" width="11.7109375" style="3" customWidth="1"/>
    <col min="12040" max="12040" width="6.42578125" style="3" bestFit="1" customWidth="1"/>
    <col min="12041" max="12041" width="11.7109375" style="3" customWidth="1"/>
    <col min="12042" max="12042" width="0" style="3" hidden="1" customWidth="1"/>
    <col min="12043" max="12043" width="3.7109375" style="3" customWidth="1"/>
    <col min="12044" max="12044" width="11.140625" style="3" bestFit="1" customWidth="1"/>
    <col min="12045" max="12046" width="10.5703125" style="3"/>
    <col min="12047" max="12047" width="13.42578125" style="3" customWidth="1"/>
    <col min="12048" max="12267" width="10.5703125" style="3"/>
    <col min="12268" max="12275" width="0" style="3" hidden="1" customWidth="1"/>
    <col min="12276" max="12278" width="3.7109375" style="3" customWidth="1"/>
    <col min="12279" max="12279" width="12.7109375" style="3" customWidth="1"/>
    <col min="12280" max="12280" width="47.42578125" style="3" customWidth="1"/>
    <col min="12281" max="12281" width="5.5703125" style="3" customWidth="1"/>
    <col min="12282" max="12283" width="3.7109375" style="3" customWidth="1"/>
    <col min="12284" max="12284" width="22" style="3" customWidth="1"/>
    <col min="12285" max="12285" width="5.5703125" style="3" customWidth="1"/>
    <col min="12286" max="12287" width="3.7109375" style="3" customWidth="1"/>
    <col min="12288" max="12288" width="22" style="3" customWidth="1"/>
    <col min="12289" max="12289" width="5.5703125" style="3" customWidth="1"/>
    <col min="12290" max="12291" width="3.7109375" style="3" customWidth="1"/>
    <col min="12292" max="12292" width="22" style="3" customWidth="1"/>
    <col min="12293" max="12294" width="15.7109375" style="3" customWidth="1"/>
    <col min="12295" max="12295" width="11.7109375" style="3" customWidth="1"/>
    <col min="12296" max="12296" width="6.42578125" style="3" bestFit="1" customWidth="1"/>
    <col min="12297" max="12297" width="11.7109375" style="3" customWidth="1"/>
    <col min="12298" max="12298" width="0" style="3" hidden="1" customWidth="1"/>
    <col min="12299" max="12299" width="3.7109375" style="3" customWidth="1"/>
    <col min="12300" max="12300" width="11.140625" style="3" bestFit="1" customWidth="1"/>
    <col min="12301" max="12302" width="10.5703125" style="3"/>
    <col min="12303" max="12303" width="13.42578125" style="3" customWidth="1"/>
    <col min="12304" max="12523" width="10.5703125" style="3"/>
    <col min="12524" max="12531" width="0" style="3" hidden="1" customWidth="1"/>
    <col min="12532" max="12534" width="3.7109375" style="3" customWidth="1"/>
    <col min="12535" max="12535" width="12.7109375" style="3" customWidth="1"/>
    <col min="12536" max="12536" width="47.42578125" style="3" customWidth="1"/>
    <col min="12537" max="12537" width="5.5703125" style="3" customWidth="1"/>
    <col min="12538" max="12539" width="3.7109375" style="3" customWidth="1"/>
    <col min="12540" max="12540" width="22" style="3" customWidth="1"/>
    <col min="12541" max="12541" width="5.5703125" style="3" customWidth="1"/>
    <col min="12542" max="12543" width="3.7109375" style="3" customWidth="1"/>
    <col min="12544" max="12544" width="22" style="3" customWidth="1"/>
    <col min="12545" max="12545" width="5.5703125" style="3" customWidth="1"/>
    <col min="12546" max="12547" width="3.7109375" style="3" customWidth="1"/>
    <col min="12548" max="12548" width="22" style="3" customWidth="1"/>
    <col min="12549" max="12550" width="15.7109375" style="3" customWidth="1"/>
    <col min="12551" max="12551" width="11.7109375" style="3" customWidth="1"/>
    <col min="12552" max="12552" width="6.42578125" style="3" bestFit="1" customWidth="1"/>
    <col min="12553" max="12553" width="11.7109375" style="3" customWidth="1"/>
    <col min="12554" max="12554" width="0" style="3" hidden="1" customWidth="1"/>
    <col min="12555" max="12555" width="3.7109375" style="3" customWidth="1"/>
    <col min="12556" max="12556" width="11.140625" style="3" bestFit="1" customWidth="1"/>
    <col min="12557" max="12558" width="10.5703125" style="3"/>
    <col min="12559" max="12559" width="13.42578125" style="3" customWidth="1"/>
    <col min="12560" max="12779" width="10.5703125" style="3"/>
    <col min="12780" max="12787" width="0" style="3" hidden="1" customWidth="1"/>
    <col min="12788" max="12790" width="3.7109375" style="3" customWidth="1"/>
    <col min="12791" max="12791" width="12.7109375" style="3" customWidth="1"/>
    <col min="12792" max="12792" width="47.42578125" style="3" customWidth="1"/>
    <col min="12793" max="12793" width="5.5703125" style="3" customWidth="1"/>
    <col min="12794" max="12795" width="3.7109375" style="3" customWidth="1"/>
    <col min="12796" max="12796" width="22" style="3" customWidth="1"/>
    <col min="12797" max="12797" width="5.5703125" style="3" customWidth="1"/>
    <col min="12798" max="12799" width="3.7109375" style="3" customWidth="1"/>
    <col min="12800" max="12800" width="22" style="3" customWidth="1"/>
    <col min="12801" max="12801" width="5.5703125" style="3" customWidth="1"/>
    <col min="12802" max="12803" width="3.7109375" style="3" customWidth="1"/>
    <col min="12804" max="12804" width="22" style="3" customWidth="1"/>
    <col min="12805" max="12806" width="15.7109375" style="3" customWidth="1"/>
    <col min="12807" max="12807" width="11.7109375" style="3" customWidth="1"/>
    <col min="12808" max="12808" width="6.42578125" style="3" bestFit="1" customWidth="1"/>
    <col min="12809" max="12809" width="11.7109375" style="3" customWidth="1"/>
    <col min="12810" max="12810" width="0" style="3" hidden="1" customWidth="1"/>
    <col min="12811" max="12811" width="3.7109375" style="3" customWidth="1"/>
    <col min="12812" max="12812" width="11.140625" style="3" bestFit="1" customWidth="1"/>
    <col min="12813" max="12814" width="10.5703125" style="3"/>
    <col min="12815" max="12815" width="13.42578125" style="3" customWidth="1"/>
    <col min="12816" max="13035" width="10.5703125" style="3"/>
    <col min="13036" max="13043" width="0" style="3" hidden="1" customWidth="1"/>
    <col min="13044" max="13046" width="3.7109375" style="3" customWidth="1"/>
    <col min="13047" max="13047" width="12.7109375" style="3" customWidth="1"/>
    <col min="13048" max="13048" width="47.42578125" style="3" customWidth="1"/>
    <col min="13049" max="13049" width="5.5703125" style="3" customWidth="1"/>
    <col min="13050" max="13051" width="3.7109375" style="3" customWidth="1"/>
    <col min="13052" max="13052" width="22" style="3" customWidth="1"/>
    <col min="13053" max="13053" width="5.5703125" style="3" customWidth="1"/>
    <col min="13054" max="13055" width="3.7109375" style="3" customWidth="1"/>
    <col min="13056" max="13056" width="22" style="3" customWidth="1"/>
    <col min="13057" max="13057" width="5.5703125" style="3" customWidth="1"/>
    <col min="13058" max="13059" width="3.7109375" style="3" customWidth="1"/>
    <col min="13060" max="13060" width="22" style="3" customWidth="1"/>
    <col min="13061" max="13062" width="15.7109375" style="3" customWidth="1"/>
    <col min="13063" max="13063" width="11.7109375" style="3" customWidth="1"/>
    <col min="13064" max="13064" width="6.42578125" style="3" bestFit="1" customWidth="1"/>
    <col min="13065" max="13065" width="11.7109375" style="3" customWidth="1"/>
    <col min="13066" max="13066" width="0" style="3" hidden="1" customWidth="1"/>
    <col min="13067" max="13067" width="3.7109375" style="3" customWidth="1"/>
    <col min="13068" max="13068" width="11.140625" style="3" bestFit="1" customWidth="1"/>
    <col min="13069" max="13070" width="10.5703125" style="3"/>
    <col min="13071" max="13071" width="13.42578125" style="3" customWidth="1"/>
    <col min="13072" max="13291" width="10.5703125" style="3"/>
    <col min="13292" max="13299" width="0" style="3" hidden="1" customWidth="1"/>
    <col min="13300" max="13302" width="3.7109375" style="3" customWidth="1"/>
    <col min="13303" max="13303" width="12.7109375" style="3" customWidth="1"/>
    <col min="13304" max="13304" width="47.42578125" style="3" customWidth="1"/>
    <col min="13305" max="13305" width="5.5703125" style="3" customWidth="1"/>
    <col min="13306" max="13307" width="3.7109375" style="3" customWidth="1"/>
    <col min="13308" max="13308" width="22" style="3" customWidth="1"/>
    <col min="13309" max="13309" width="5.5703125" style="3" customWidth="1"/>
    <col min="13310" max="13311" width="3.7109375" style="3" customWidth="1"/>
    <col min="13312" max="13312" width="22" style="3" customWidth="1"/>
    <col min="13313" max="13313" width="5.5703125" style="3" customWidth="1"/>
    <col min="13314" max="13315" width="3.7109375" style="3" customWidth="1"/>
    <col min="13316" max="13316" width="22" style="3" customWidth="1"/>
    <col min="13317" max="13318" width="15.7109375" style="3" customWidth="1"/>
    <col min="13319" max="13319" width="11.7109375" style="3" customWidth="1"/>
    <col min="13320" max="13320" width="6.42578125" style="3" bestFit="1" customWidth="1"/>
    <col min="13321" max="13321" width="11.7109375" style="3" customWidth="1"/>
    <col min="13322" max="13322" width="0" style="3" hidden="1" customWidth="1"/>
    <col min="13323" max="13323" width="3.7109375" style="3" customWidth="1"/>
    <col min="13324" max="13324" width="11.140625" style="3" bestFit="1" customWidth="1"/>
    <col min="13325" max="13326" width="10.5703125" style="3"/>
    <col min="13327" max="13327" width="13.42578125" style="3" customWidth="1"/>
    <col min="13328" max="13547" width="10.5703125" style="3"/>
    <col min="13548" max="13555" width="0" style="3" hidden="1" customWidth="1"/>
    <col min="13556" max="13558" width="3.7109375" style="3" customWidth="1"/>
    <col min="13559" max="13559" width="12.7109375" style="3" customWidth="1"/>
    <col min="13560" max="13560" width="47.42578125" style="3" customWidth="1"/>
    <col min="13561" max="13561" width="5.5703125" style="3" customWidth="1"/>
    <col min="13562" max="13563" width="3.7109375" style="3" customWidth="1"/>
    <col min="13564" max="13564" width="22" style="3" customWidth="1"/>
    <col min="13565" max="13565" width="5.5703125" style="3" customWidth="1"/>
    <col min="13566" max="13567" width="3.7109375" style="3" customWidth="1"/>
    <col min="13568" max="13568" width="22" style="3" customWidth="1"/>
    <col min="13569" max="13569" width="5.5703125" style="3" customWidth="1"/>
    <col min="13570" max="13571" width="3.7109375" style="3" customWidth="1"/>
    <col min="13572" max="13572" width="22" style="3" customWidth="1"/>
    <col min="13573" max="13574" width="15.7109375" style="3" customWidth="1"/>
    <col min="13575" max="13575" width="11.7109375" style="3" customWidth="1"/>
    <col min="13576" max="13576" width="6.42578125" style="3" bestFit="1" customWidth="1"/>
    <col min="13577" max="13577" width="11.7109375" style="3" customWidth="1"/>
    <col min="13578" max="13578" width="0" style="3" hidden="1" customWidth="1"/>
    <col min="13579" max="13579" width="3.7109375" style="3" customWidth="1"/>
    <col min="13580" max="13580" width="11.140625" style="3" bestFit="1" customWidth="1"/>
    <col min="13581" max="13582" width="10.5703125" style="3"/>
    <col min="13583" max="13583" width="13.42578125" style="3" customWidth="1"/>
    <col min="13584" max="13803" width="10.5703125" style="3"/>
    <col min="13804" max="13811" width="0" style="3" hidden="1" customWidth="1"/>
    <col min="13812" max="13814" width="3.7109375" style="3" customWidth="1"/>
    <col min="13815" max="13815" width="12.7109375" style="3" customWidth="1"/>
    <col min="13816" max="13816" width="47.42578125" style="3" customWidth="1"/>
    <col min="13817" max="13817" width="5.5703125" style="3" customWidth="1"/>
    <col min="13818" max="13819" width="3.7109375" style="3" customWidth="1"/>
    <col min="13820" max="13820" width="22" style="3" customWidth="1"/>
    <col min="13821" max="13821" width="5.5703125" style="3" customWidth="1"/>
    <col min="13822" max="13823" width="3.7109375" style="3" customWidth="1"/>
    <col min="13824" max="13824" width="22" style="3" customWidth="1"/>
    <col min="13825" max="13825" width="5.5703125" style="3" customWidth="1"/>
    <col min="13826" max="13827" width="3.7109375" style="3" customWidth="1"/>
    <col min="13828" max="13828" width="22" style="3" customWidth="1"/>
    <col min="13829" max="13830" width="15.7109375" style="3" customWidth="1"/>
    <col min="13831" max="13831" width="11.7109375" style="3" customWidth="1"/>
    <col min="13832" max="13832" width="6.42578125" style="3" bestFit="1" customWidth="1"/>
    <col min="13833" max="13833" width="11.7109375" style="3" customWidth="1"/>
    <col min="13834" max="13834" width="0" style="3" hidden="1" customWidth="1"/>
    <col min="13835" max="13835" width="3.7109375" style="3" customWidth="1"/>
    <col min="13836" max="13836" width="11.140625" style="3" bestFit="1" customWidth="1"/>
    <col min="13837" max="13838" width="10.5703125" style="3"/>
    <col min="13839" max="13839" width="13.42578125" style="3" customWidth="1"/>
    <col min="13840" max="14059" width="10.5703125" style="3"/>
    <col min="14060" max="14067" width="0" style="3" hidden="1" customWidth="1"/>
    <col min="14068" max="14070" width="3.7109375" style="3" customWidth="1"/>
    <col min="14071" max="14071" width="12.7109375" style="3" customWidth="1"/>
    <col min="14072" max="14072" width="47.42578125" style="3" customWidth="1"/>
    <col min="14073" max="14073" width="5.5703125" style="3" customWidth="1"/>
    <col min="14074" max="14075" width="3.7109375" style="3" customWidth="1"/>
    <col min="14076" max="14076" width="22" style="3" customWidth="1"/>
    <col min="14077" max="14077" width="5.5703125" style="3" customWidth="1"/>
    <col min="14078" max="14079" width="3.7109375" style="3" customWidth="1"/>
    <col min="14080" max="14080" width="22" style="3" customWidth="1"/>
    <col min="14081" max="14081" width="5.5703125" style="3" customWidth="1"/>
    <col min="14082" max="14083" width="3.7109375" style="3" customWidth="1"/>
    <col min="14084" max="14084" width="22" style="3" customWidth="1"/>
    <col min="14085" max="14086" width="15.7109375" style="3" customWidth="1"/>
    <col min="14087" max="14087" width="11.7109375" style="3" customWidth="1"/>
    <col min="14088" max="14088" width="6.42578125" style="3" bestFit="1" customWidth="1"/>
    <col min="14089" max="14089" width="11.7109375" style="3" customWidth="1"/>
    <col min="14090" max="14090" width="0" style="3" hidden="1" customWidth="1"/>
    <col min="14091" max="14091" width="3.7109375" style="3" customWidth="1"/>
    <col min="14092" max="14092" width="11.140625" style="3" bestFit="1" customWidth="1"/>
    <col min="14093" max="14094" width="10.5703125" style="3"/>
    <col min="14095" max="14095" width="13.42578125" style="3" customWidth="1"/>
    <col min="14096" max="14315" width="10.5703125" style="3"/>
    <col min="14316" max="14323" width="0" style="3" hidden="1" customWidth="1"/>
    <col min="14324" max="14326" width="3.7109375" style="3" customWidth="1"/>
    <col min="14327" max="14327" width="12.7109375" style="3" customWidth="1"/>
    <col min="14328" max="14328" width="47.42578125" style="3" customWidth="1"/>
    <col min="14329" max="14329" width="5.5703125" style="3" customWidth="1"/>
    <col min="14330" max="14331" width="3.7109375" style="3" customWidth="1"/>
    <col min="14332" max="14332" width="22" style="3" customWidth="1"/>
    <col min="14333" max="14333" width="5.5703125" style="3" customWidth="1"/>
    <col min="14334" max="14335" width="3.7109375" style="3" customWidth="1"/>
    <col min="14336" max="14336" width="22" style="3" customWidth="1"/>
    <col min="14337" max="14337" width="5.5703125" style="3" customWidth="1"/>
    <col min="14338" max="14339" width="3.7109375" style="3" customWidth="1"/>
    <col min="14340" max="14340" width="22" style="3" customWidth="1"/>
    <col min="14341" max="14342" width="15.7109375" style="3" customWidth="1"/>
    <col min="14343" max="14343" width="11.7109375" style="3" customWidth="1"/>
    <col min="14344" max="14344" width="6.42578125" style="3" bestFit="1" customWidth="1"/>
    <col min="14345" max="14345" width="11.7109375" style="3" customWidth="1"/>
    <col min="14346" max="14346" width="0" style="3" hidden="1" customWidth="1"/>
    <col min="14347" max="14347" width="3.7109375" style="3" customWidth="1"/>
    <col min="14348" max="14348" width="11.140625" style="3" bestFit="1" customWidth="1"/>
    <col min="14349" max="14350" width="10.5703125" style="3"/>
    <col min="14351" max="14351" width="13.42578125" style="3" customWidth="1"/>
    <col min="14352" max="14571" width="10.5703125" style="3"/>
    <col min="14572" max="14579" width="0" style="3" hidden="1" customWidth="1"/>
    <col min="14580" max="14582" width="3.7109375" style="3" customWidth="1"/>
    <col min="14583" max="14583" width="12.7109375" style="3" customWidth="1"/>
    <col min="14584" max="14584" width="47.42578125" style="3" customWidth="1"/>
    <col min="14585" max="14585" width="5.5703125" style="3" customWidth="1"/>
    <col min="14586" max="14587" width="3.7109375" style="3" customWidth="1"/>
    <col min="14588" max="14588" width="22" style="3" customWidth="1"/>
    <col min="14589" max="14589" width="5.5703125" style="3" customWidth="1"/>
    <col min="14590" max="14591" width="3.7109375" style="3" customWidth="1"/>
    <col min="14592" max="14592" width="22" style="3" customWidth="1"/>
    <col min="14593" max="14593" width="5.5703125" style="3" customWidth="1"/>
    <col min="14594" max="14595" width="3.7109375" style="3" customWidth="1"/>
    <col min="14596" max="14596" width="22" style="3" customWidth="1"/>
    <col min="14597" max="14598" width="15.7109375" style="3" customWidth="1"/>
    <col min="14599" max="14599" width="11.7109375" style="3" customWidth="1"/>
    <col min="14600" max="14600" width="6.42578125" style="3" bestFit="1" customWidth="1"/>
    <col min="14601" max="14601" width="11.7109375" style="3" customWidth="1"/>
    <col min="14602" max="14602" width="0" style="3" hidden="1" customWidth="1"/>
    <col min="14603" max="14603" width="3.7109375" style="3" customWidth="1"/>
    <col min="14604" max="14604" width="11.140625" style="3" bestFit="1" customWidth="1"/>
    <col min="14605" max="14606" width="10.5703125" style="3"/>
    <col min="14607" max="14607" width="13.42578125" style="3" customWidth="1"/>
    <col min="14608" max="14827" width="10.5703125" style="3"/>
    <col min="14828" max="14835" width="0" style="3" hidden="1" customWidth="1"/>
    <col min="14836" max="14838" width="3.7109375" style="3" customWidth="1"/>
    <col min="14839" max="14839" width="12.7109375" style="3" customWidth="1"/>
    <col min="14840" max="14840" width="47.42578125" style="3" customWidth="1"/>
    <col min="14841" max="14841" width="5.5703125" style="3" customWidth="1"/>
    <col min="14842" max="14843" width="3.7109375" style="3" customWidth="1"/>
    <col min="14844" max="14844" width="22" style="3" customWidth="1"/>
    <col min="14845" max="14845" width="5.5703125" style="3" customWidth="1"/>
    <col min="14846" max="14847" width="3.7109375" style="3" customWidth="1"/>
    <col min="14848" max="14848" width="22" style="3" customWidth="1"/>
    <col min="14849" max="14849" width="5.5703125" style="3" customWidth="1"/>
    <col min="14850" max="14851" width="3.7109375" style="3" customWidth="1"/>
    <col min="14852" max="14852" width="22" style="3" customWidth="1"/>
    <col min="14853" max="14854" width="15.7109375" style="3" customWidth="1"/>
    <col min="14855" max="14855" width="11.7109375" style="3" customWidth="1"/>
    <col min="14856" max="14856" width="6.42578125" style="3" bestFit="1" customWidth="1"/>
    <col min="14857" max="14857" width="11.7109375" style="3" customWidth="1"/>
    <col min="14858" max="14858" width="0" style="3" hidden="1" customWidth="1"/>
    <col min="14859" max="14859" width="3.7109375" style="3" customWidth="1"/>
    <col min="14860" max="14860" width="11.140625" style="3" bestFit="1" customWidth="1"/>
    <col min="14861" max="14862" width="10.5703125" style="3"/>
    <col min="14863" max="14863" width="13.42578125" style="3" customWidth="1"/>
    <col min="14864" max="15083" width="10.5703125" style="3"/>
    <col min="15084" max="15091" width="0" style="3" hidden="1" customWidth="1"/>
    <col min="15092" max="15094" width="3.7109375" style="3" customWidth="1"/>
    <col min="15095" max="15095" width="12.7109375" style="3" customWidth="1"/>
    <col min="15096" max="15096" width="47.42578125" style="3" customWidth="1"/>
    <col min="15097" max="15097" width="5.5703125" style="3" customWidth="1"/>
    <col min="15098" max="15099" width="3.7109375" style="3" customWidth="1"/>
    <col min="15100" max="15100" width="22" style="3" customWidth="1"/>
    <col min="15101" max="15101" width="5.5703125" style="3" customWidth="1"/>
    <col min="15102" max="15103" width="3.7109375" style="3" customWidth="1"/>
    <col min="15104" max="15104" width="22" style="3" customWidth="1"/>
    <col min="15105" max="15105" width="5.5703125" style="3" customWidth="1"/>
    <col min="15106" max="15107" width="3.7109375" style="3" customWidth="1"/>
    <col min="15108" max="15108" width="22" style="3" customWidth="1"/>
    <col min="15109" max="15110" width="15.7109375" style="3" customWidth="1"/>
    <col min="15111" max="15111" width="11.7109375" style="3" customWidth="1"/>
    <col min="15112" max="15112" width="6.42578125" style="3" bestFit="1" customWidth="1"/>
    <col min="15113" max="15113" width="11.7109375" style="3" customWidth="1"/>
    <col min="15114" max="15114" width="0" style="3" hidden="1" customWidth="1"/>
    <col min="15115" max="15115" width="3.7109375" style="3" customWidth="1"/>
    <col min="15116" max="15116" width="11.140625" style="3" bestFit="1" customWidth="1"/>
    <col min="15117" max="15118" width="10.5703125" style="3"/>
    <col min="15119" max="15119" width="13.42578125" style="3" customWidth="1"/>
    <col min="15120" max="15339" width="10.5703125" style="3"/>
    <col min="15340" max="15347" width="0" style="3" hidden="1" customWidth="1"/>
    <col min="15348" max="15350" width="3.7109375" style="3" customWidth="1"/>
    <col min="15351" max="15351" width="12.7109375" style="3" customWidth="1"/>
    <col min="15352" max="15352" width="47.42578125" style="3" customWidth="1"/>
    <col min="15353" max="15353" width="5.5703125" style="3" customWidth="1"/>
    <col min="15354" max="15355" width="3.7109375" style="3" customWidth="1"/>
    <col min="15356" max="15356" width="22" style="3" customWidth="1"/>
    <col min="15357" max="15357" width="5.5703125" style="3" customWidth="1"/>
    <col min="15358" max="15359" width="3.7109375" style="3" customWidth="1"/>
    <col min="15360" max="15360" width="22" style="3" customWidth="1"/>
    <col min="15361" max="15361" width="5.5703125" style="3" customWidth="1"/>
    <col min="15362" max="15363" width="3.7109375" style="3" customWidth="1"/>
    <col min="15364" max="15364" width="22" style="3" customWidth="1"/>
    <col min="15365" max="15366" width="15.7109375" style="3" customWidth="1"/>
    <col min="15367" max="15367" width="11.7109375" style="3" customWidth="1"/>
    <col min="15368" max="15368" width="6.42578125" style="3" bestFit="1" customWidth="1"/>
    <col min="15369" max="15369" width="11.7109375" style="3" customWidth="1"/>
    <col min="15370" max="15370" width="0" style="3" hidden="1" customWidth="1"/>
    <col min="15371" max="15371" width="3.7109375" style="3" customWidth="1"/>
    <col min="15372" max="15372" width="11.140625" style="3" bestFit="1" customWidth="1"/>
    <col min="15373" max="15374" width="10.5703125" style="3"/>
    <col min="15375" max="15375" width="13.42578125" style="3" customWidth="1"/>
    <col min="15376" max="15595" width="10.5703125" style="3"/>
    <col min="15596" max="15603" width="0" style="3" hidden="1" customWidth="1"/>
    <col min="15604" max="15606" width="3.7109375" style="3" customWidth="1"/>
    <col min="15607" max="15607" width="12.7109375" style="3" customWidth="1"/>
    <col min="15608" max="15608" width="47.42578125" style="3" customWidth="1"/>
    <col min="15609" max="15609" width="5.5703125" style="3" customWidth="1"/>
    <col min="15610" max="15611" width="3.7109375" style="3" customWidth="1"/>
    <col min="15612" max="15612" width="22" style="3" customWidth="1"/>
    <col min="15613" max="15613" width="5.5703125" style="3" customWidth="1"/>
    <col min="15614" max="15615" width="3.7109375" style="3" customWidth="1"/>
    <col min="15616" max="15616" width="22" style="3" customWidth="1"/>
    <col min="15617" max="15617" width="5.5703125" style="3" customWidth="1"/>
    <col min="15618" max="15619" width="3.7109375" style="3" customWidth="1"/>
    <col min="15620" max="15620" width="22" style="3" customWidth="1"/>
    <col min="15621" max="15622" width="15.7109375" style="3" customWidth="1"/>
    <col min="15623" max="15623" width="11.7109375" style="3" customWidth="1"/>
    <col min="15624" max="15624" width="6.42578125" style="3" bestFit="1" customWidth="1"/>
    <col min="15625" max="15625" width="11.7109375" style="3" customWidth="1"/>
    <col min="15626" max="15626" width="0" style="3" hidden="1" customWidth="1"/>
    <col min="15627" max="15627" width="3.7109375" style="3" customWidth="1"/>
    <col min="15628" max="15628" width="11.140625" style="3" bestFit="1" customWidth="1"/>
    <col min="15629" max="15630" width="10.5703125" style="3"/>
    <col min="15631" max="15631" width="13.42578125" style="3" customWidth="1"/>
    <col min="15632" max="15851" width="10.5703125" style="3"/>
    <col min="15852" max="15859" width="0" style="3" hidden="1" customWidth="1"/>
    <col min="15860" max="15862" width="3.7109375" style="3" customWidth="1"/>
    <col min="15863" max="15863" width="12.7109375" style="3" customWidth="1"/>
    <col min="15864" max="15864" width="47.42578125" style="3" customWidth="1"/>
    <col min="15865" max="15865" width="5.5703125" style="3" customWidth="1"/>
    <col min="15866" max="15867" width="3.7109375" style="3" customWidth="1"/>
    <col min="15868" max="15868" width="22" style="3" customWidth="1"/>
    <col min="15869" max="15869" width="5.5703125" style="3" customWidth="1"/>
    <col min="15870" max="15871" width="3.7109375" style="3" customWidth="1"/>
    <col min="15872" max="15872" width="22" style="3" customWidth="1"/>
    <col min="15873" max="15873" width="5.5703125" style="3" customWidth="1"/>
    <col min="15874" max="15875" width="3.7109375" style="3" customWidth="1"/>
    <col min="15876" max="15876" width="22" style="3" customWidth="1"/>
    <col min="15877" max="15878" width="15.7109375" style="3" customWidth="1"/>
    <col min="15879" max="15879" width="11.7109375" style="3" customWidth="1"/>
    <col min="15880" max="15880" width="6.42578125" style="3" bestFit="1" customWidth="1"/>
    <col min="15881" max="15881" width="11.7109375" style="3" customWidth="1"/>
    <col min="15882" max="15882" width="0" style="3" hidden="1" customWidth="1"/>
    <col min="15883" max="15883" width="3.7109375" style="3" customWidth="1"/>
    <col min="15884" max="15884" width="11.140625" style="3" bestFit="1" customWidth="1"/>
    <col min="15885" max="15886" width="10.5703125" style="3"/>
    <col min="15887" max="15887" width="13.42578125" style="3" customWidth="1"/>
    <col min="15888" max="16107" width="10.5703125" style="3"/>
    <col min="16108" max="16115" width="0" style="3" hidden="1" customWidth="1"/>
    <col min="16116" max="16118" width="3.7109375" style="3" customWidth="1"/>
    <col min="16119" max="16119" width="12.7109375" style="3" customWidth="1"/>
    <col min="16120" max="16120" width="47.42578125" style="3" customWidth="1"/>
    <col min="16121" max="16121" width="5.5703125" style="3" customWidth="1"/>
    <col min="16122" max="16123" width="3.7109375" style="3" customWidth="1"/>
    <col min="16124" max="16124" width="22" style="3" customWidth="1"/>
    <col min="16125" max="16125" width="5.5703125" style="3" customWidth="1"/>
    <col min="16126" max="16127" width="3.7109375" style="3" customWidth="1"/>
    <col min="16128" max="16128" width="22" style="3" customWidth="1"/>
    <col min="16129" max="16129" width="5.5703125" style="3" customWidth="1"/>
    <col min="16130" max="16131" width="3.7109375" style="3" customWidth="1"/>
    <col min="16132" max="16132" width="22" style="3" customWidth="1"/>
    <col min="16133" max="16134" width="15.7109375" style="3" customWidth="1"/>
    <col min="16135" max="16135" width="11.7109375" style="3" customWidth="1"/>
    <col min="16136" max="16136" width="6.42578125" style="3" bestFit="1" customWidth="1"/>
    <col min="16137" max="16137" width="11.7109375" style="3" customWidth="1"/>
    <col min="16138" max="16138" width="0" style="3" hidden="1" customWidth="1"/>
    <col min="16139" max="16139" width="3.7109375" style="3" customWidth="1"/>
    <col min="16140" max="16140" width="11.140625" style="3" bestFit="1" customWidth="1"/>
    <col min="16141" max="16142" width="10.5703125" style="3"/>
    <col min="16143" max="16143" width="13.42578125" style="3" customWidth="1"/>
    <col min="16144" max="16384" width="10.5703125" style="3"/>
  </cols>
  <sheetData>
    <row r="1" spans="1:26" hidden="1" x14ac:dyDescent="0.25"/>
    <row r="2" spans="1:26" hidden="1" x14ac:dyDescent="0.25"/>
    <row r="3" spans="1:26" hidden="1" x14ac:dyDescent="0.25"/>
    <row r="4" spans="1:2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6" ht="12.75" x14ac:dyDescent="0.25">
      <c r="A5" s="28" t="s">
        <v>0</v>
      </c>
      <c r="B5" s="28"/>
      <c r="C5" s="28"/>
      <c r="D5" s="28"/>
      <c r="E5" s="28"/>
      <c r="F5" s="28"/>
      <c r="G5" s="28"/>
      <c r="H5" s="28"/>
      <c r="I5" s="28"/>
      <c r="J5" s="29"/>
      <c r="K5" s="29"/>
      <c r="N5" s="1"/>
      <c r="O5" s="1"/>
      <c r="P5" s="1"/>
      <c r="Q5" s="1"/>
      <c r="R5" s="1"/>
      <c r="S5" s="1"/>
      <c r="T5" s="29"/>
    </row>
    <row r="6" spans="1:26" x14ac:dyDescent="0.25">
      <c r="A6" s="4"/>
      <c r="B6" s="4"/>
      <c r="C6" s="4"/>
      <c r="D6" s="30"/>
      <c r="E6" s="30"/>
      <c r="F6" s="30"/>
      <c r="G6" s="30"/>
      <c r="H6" s="30"/>
      <c r="I6" s="30"/>
      <c r="J6" s="4"/>
    </row>
    <row r="7" spans="1:26" ht="30" x14ac:dyDescent="0.25">
      <c r="A7" s="4"/>
      <c r="B7" s="31" t="s">
        <v>1</v>
      </c>
      <c r="C7" s="32" t="str">
        <f>IF(NameOrPr_ch="",IF(NameOrPr="","",NameOrPr),NameOrPr_ch)</f>
        <v>Региональная служба по тарифам Ростовской области</v>
      </c>
      <c r="D7" s="32"/>
      <c r="E7" s="32"/>
      <c r="F7" s="32"/>
      <c r="G7" s="32"/>
      <c r="H7" s="32"/>
      <c r="I7" s="32"/>
      <c r="J7" s="33"/>
    </row>
    <row r="8" spans="1:26" s="6" customFormat="1" ht="18.75" x14ac:dyDescent="0.25">
      <c r="A8" s="7"/>
      <c r="B8" s="31" t="s">
        <v>2</v>
      </c>
      <c r="C8" s="32" t="str">
        <f>IF(datePr_ch="",IF(datePr="","",datePr),datePr_ch)</f>
        <v>27.12.2021</v>
      </c>
      <c r="D8" s="32"/>
      <c r="E8" s="32"/>
      <c r="F8" s="32"/>
      <c r="G8" s="32"/>
      <c r="H8" s="32"/>
      <c r="I8" s="32"/>
      <c r="J8" s="8"/>
      <c r="W8" s="5"/>
      <c r="X8" s="5"/>
      <c r="Y8" s="5"/>
      <c r="Z8" s="5"/>
    </row>
    <row r="9" spans="1:26" s="6" customFormat="1" ht="18.75" x14ac:dyDescent="0.25">
      <c r="A9" s="9"/>
      <c r="B9" s="31" t="s">
        <v>3</v>
      </c>
      <c r="C9" s="32" t="str">
        <f>IF(numberPr_ch="",IF(numberPr="","",numberPr),numberPr_ch)</f>
        <v>74/5</v>
      </c>
      <c r="D9" s="32"/>
      <c r="E9" s="32"/>
      <c r="F9" s="32"/>
      <c r="G9" s="32"/>
      <c r="H9" s="32"/>
      <c r="I9" s="32"/>
      <c r="J9" s="8"/>
      <c r="W9" s="5"/>
      <c r="X9" s="5"/>
      <c r="Y9" s="5"/>
      <c r="Z9" s="5"/>
    </row>
    <row r="10" spans="1:26" s="6" customFormat="1" ht="30" x14ac:dyDescent="0.25">
      <c r="A10" s="9"/>
      <c r="B10" s="31" t="s">
        <v>4</v>
      </c>
      <c r="C10" s="32" t="str">
        <f>IF(IstPub_ch="",IF(IstPub="","",IstPub),IstPub_ch)</f>
        <v>Официальный портал правовой информации Ростовской области</v>
      </c>
      <c r="D10" s="32"/>
      <c r="E10" s="32"/>
      <c r="F10" s="32"/>
      <c r="G10" s="32"/>
      <c r="H10" s="32"/>
      <c r="I10" s="32"/>
      <c r="J10" s="8"/>
      <c r="W10" s="5"/>
      <c r="X10" s="5"/>
      <c r="Y10" s="5"/>
      <c r="Z10" s="5"/>
    </row>
    <row r="11" spans="1:26" s="11" customFormat="1" ht="18.75" hidden="1" x14ac:dyDescent="0.25">
      <c r="A11" s="9"/>
      <c r="B11" s="12"/>
      <c r="C11" s="13"/>
      <c r="D11" s="13"/>
      <c r="E11" s="13"/>
      <c r="F11" s="13"/>
      <c r="G11" s="13"/>
      <c r="H11" s="13"/>
      <c r="I11" s="13"/>
      <c r="J11" s="8"/>
      <c r="O11" s="5" t="s">
        <v>5</v>
      </c>
      <c r="P11" s="5" t="s">
        <v>6</v>
      </c>
      <c r="W11" s="10"/>
      <c r="X11" s="10"/>
      <c r="Y11" s="10"/>
      <c r="Z11" s="10"/>
    </row>
    <row r="12" spans="1:26" s="6" customFormat="1" ht="15" hidden="1" x14ac:dyDescent="0.25">
      <c r="A12" s="14"/>
      <c r="B12" s="14"/>
      <c r="C12" s="15"/>
      <c r="D12" s="16"/>
      <c r="E12" s="16"/>
      <c r="F12" s="16"/>
      <c r="G12" s="16"/>
      <c r="H12" s="16"/>
      <c r="I12" s="16"/>
      <c r="J12" s="17"/>
      <c r="T12" s="18" t="s">
        <v>7</v>
      </c>
      <c r="W12" s="5"/>
      <c r="X12" s="5"/>
      <c r="Y12" s="5"/>
      <c r="Z12" s="5"/>
    </row>
    <row r="13" spans="1:26" ht="12" x14ac:dyDescent="0.25">
      <c r="A13" s="4"/>
      <c r="B13" s="4"/>
      <c r="C13" s="4"/>
      <c r="D13" s="19"/>
      <c r="E13" s="19"/>
      <c r="F13" s="19"/>
      <c r="G13" s="19"/>
      <c r="H13" s="19"/>
      <c r="I13" s="19"/>
      <c r="J13" s="20"/>
      <c r="O13" s="19"/>
      <c r="P13" s="19"/>
      <c r="Q13" s="19"/>
      <c r="R13" s="19"/>
      <c r="S13" s="19"/>
      <c r="T13" s="19"/>
    </row>
    <row r="14" spans="1:26" x14ac:dyDescent="0.25">
      <c r="A14" s="36" t="s">
        <v>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 t="s">
        <v>9</v>
      </c>
    </row>
    <row r="15" spans="1:26" x14ac:dyDescent="0.25">
      <c r="A15" s="36" t="s">
        <v>10</v>
      </c>
      <c r="B15" s="36" t="s">
        <v>11</v>
      </c>
      <c r="C15" s="37" t="s">
        <v>12</v>
      </c>
      <c r="D15" s="37"/>
      <c r="E15" s="37"/>
      <c r="F15" s="37"/>
      <c r="G15" s="37" t="s">
        <v>13</v>
      </c>
      <c r="H15" s="37"/>
      <c r="I15" s="37"/>
      <c r="J15" s="37"/>
      <c r="K15" s="37" t="s">
        <v>14</v>
      </c>
      <c r="L15" s="37"/>
      <c r="M15" s="37"/>
      <c r="N15" s="37"/>
      <c r="O15" s="36" t="s">
        <v>15</v>
      </c>
      <c r="P15" s="36"/>
      <c r="Q15" s="36"/>
      <c r="R15" s="36"/>
      <c r="S15" s="36"/>
      <c r="T15" s="36" t="s">
        <v>16</v>
      </c>
      <c r="U15" s="38" t="s">
        <v>17</v>
      </c>
      <c r="V15" s="36"/>
    </row>
    <row r="16" spans="1:26" ht="31.5" customHeight="1" x14ac:dyDescent="0.25">
      <c r="A16" s="36"/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6" t="s">
        <v>18</v>
      </c>
      <c r="P16" s="36"/>
      <c r="Q16" s="36" t="s">
        <v>19</v>
      </c>
      <c r="R16" s="36"/>
      <c r="S16" s="36"/>
      <c r="T16" s="36"/>
      <c r="U16" s="38"/>
      <c r="V16" s="36"/>
    </row>
    <row r="17" spans="1:26" ht="15" x14ac:dyDescent="0.25">
      <c r="A17" s="36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9" t="s">
        <v>20</v>
      </c>
      <c r="P17" s="39" t="s">
        <v>21</v>
      </c>
      <c r="Q17" s="40" t="s">
        <v>22</v>
      </c>
      <c r="R17" s="41" t="s">
        <v>23</v>
      </c>
      <c r="S17" s="41"/>
      <c r="T17" s="36"/>
      <c r="U17" s="38"/>
      <c r="V17" s="36"/>
    </row>
    <row r="18" spans="1:26" x14ac:dyDescent="0.25">
      <c r="A18" s="42" t="s">
        <v>24</v>
      </c>
      <c r="B18" s="42" t="s">
        <v>25</v>
      </c>
      <c r="C18" s="43">
        <f ca="1">OFFSET(C18,0,-1)+1</f>
        <v>3</v>
      </c>
      <c r="D18" s="43"/>
      <c r="E18" s="43"/>
      <c r="F18" s="43"/>
      <c r="G18" s="43">
        <f ca="1">OFFSET(C18,0,0)+1</f>
        <v>4</v>
      </c>
      <c r="H18" s="43"/>
      <c r="I18" s="43"/>
      <c r="J18" s="43"/>
      <c r="K18" s="44"/>
      <c r="L18" s="44"/>
      <c r="M18" s="44"/>
      <c r="N18" s="45">
        <f ca="1">OFFSET(G18,0,0)+1</f>
        <v>5</v>
      </c>
      <c r="O18" s="46">
        <f ca="1">OFFSET(O18,0,-1)+1</f>
        <v>6</v>
      </c>
      <c r="P18" s="46">
        <f ca="1">OFFSET(P18,0,-1)+1</f>
        <v>7</v>
      </c>
      <c r="Q18" s="46">
        <f ca="1">OFFSET(Q18,0,-1)+1</f>
        <v>8</v>
      </c>
      <c r="R18" s="43">
        <f ca="1">OFFSET(R18,0,-1)+1</f>
        <v>9</v>
      </c>
      <c r="S18" s="43"/>
      <c r="T18" s="46">
        <f ca="1">OFFSET(T18,0,-2)+1</f>
        <v>10</v>
      </c>
      <c r="U18" s="47"/>
      <c r="V18" s="46">
        <f ca="1">OFFSET(V18,0,-2)+1</f>
        <v>11</v>
      </c>
    </row>
    <row r="19" spans="1:26" ht="22.5" x14ac:dyDescent="0.25">
      <c r="A19" s="48" t="s">
        <v>36</v>
      </c>
      <c r="B19" s="49" t="s">
        <v>26</v>
      </c>
      <c r="C19" s="50" t="str">
        <f>IF('[1]Перечень тарифов'!J21="","","" &amp; '[1]Перечень тарифов'!J21 &amp; "")</f>
        <v>Об установлении платы за подключение к системе теплоснабжения АО "Теплокоммунэнерго" на 2022 год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1" t="s">
        <v>27</v>
      </c>
    </row>
    <row r="20" spans="1:26" ht="14.25" hidden="1" customHeight="1" x14ac:dyDescent="0.25">
      <c r="A20" s="48" t="e">
        <f ca="1">mergeValue(#REF!) &amp;"."&amp; mergeValue(#REF!)</f>
        <v>#NAME?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1"/>
    </row>
    <row r="21" spans="1:26" ht="14.25" hidden="1" customHeight="1" x14ac:dyDescent="0.25">
      <c r="A21" s="48" t="e">
        <f ca="1">mergeValue(#REF!) &amp;"."&amp; mergeValue(#REF!)&amp;"."&amp; mergeValue(#REF!)</f>
        <v>#NAME?</v>
      </c>
      <c r="B21" s="54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1"/>
    </row>
    <row r="22" spans="1:26" ht="14.25" hidden="1" customHeight="1" x14ac:dyDescent="0.25">
      <c r="A22" s="48" t="e">
        <f ca="1">mergeValue(#REF!) &amp;"."&amp; mergeValue(#REF!)&amp;"."&amp; mergeValue(#REF!)&amp;"."&amp; mergeValue(#REF!)</f>
        <v>#NAME?</v>
      </c>
      <c r="B22" s="55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1"/>
    </row>
    <row r="23" spans="1:26" ht="15" x14ac:dyDescent="0.25">
      <c r="A23" s="53" t="s">
        <v>37</v>
      </c>
      <c r="B23" s="56" t="s">
        <v>28</v>
      </c>
      <c r="C23" s="57" t="s">
        <v>29</v>
      </c>
      <c r="D23" s="58"/>
      <c r="E23" s="59">
        <v>1</v>
      </c>
      <c r="F23" s="53"/>
      <c r="G23" s="57" t="s">
        <v>29</v>
      </c>
      <c r="H23" s="58"/>
      <c r="I23" s="59">
        <v>1</v>
      </c>
      <c r="J23" s="53"/>
      <c r="K23" s="57" t="s">
        <v>29</v>
      </c>
      <c r="L23" s="60"/>
      <c r="M23" s="61">
        <v>1</v>
      </c>
      <c r="N23" s="62"/>
      <c r="O23" s="63"/>
      <c r="P23" s="77">
        <v>13256.62</v>
      </c>
      <c r="Q23" s="64" t="s">
        <v>30</v>
      </c>
      <c r="R23" s="57" t="s">
        <v>31</v>
      </c>
      <c r="S23" s="64" t="s">
        <v>32</v>
      </c>
      <c r="T23" s="57" t="s">
        <v>29</v>
      </c>
      <c r="U23" s="47"/>
      <c r="V23" s="53" t="s">
        <v>33</v>
      </c>
      <c r="W23" s="1" t="e">
        <f ca="1">strCheckDate(O24:U24)</f>
        <v>#NAME?</v>
      </c>
      <c r="X23" s="21" t="str">
        <f>IF(AND(COUNTIF(Y18:Y27,Y23)&gt;1,Y23&lt;&gt;""),"ErrUnique:HasDoubleConn","")</f>
        <v/>
      </c>
      <c r="Y23" s="21"/>
      <c r="Z23" s="21"/>
    </row>
    <row r="24" spans="1:26" ht="17.100000000000001" customHeight="1" x14ac:dyDescent="0.15">
      <c r="A24" s="53"/>
      <c r="B24" s="56"/>
      <c r="C24" s="57"/>
      <c r="D24" s="58"/>
      <c r="E24" s="59"/>
      <c r="F24" s="53"/>
      <c r="G24" s="57"/>
      <c r="H24" s="58"/>
      <c r="I24" s="59"/>
      <c r="J24" s="53"/>
      <c r="K24" s="57"/>
      <c r="L24" s="65"/>
      <c r="M24" s="65"/>
      <c r="N24" s="65"/>
      <c r="O24" s="66"/>
      <c r="P24" s="67" t="str">
        <f>Q23 &amp; "-" &amp; S23</f>
        <v>01.01.2022-31.12.2022</v>
      </c>
      <c r="Q24" s="68"/>
      <c r="R24" s="57"/>
      <c r="S24" s="68"/>
      <c r="T24" s="57"/>
      <c r="U24" s="66"/>
      <c r="V24" s="53"/>
      <c r="X24" s="21"/>
      <c r="Y24" s="21"/>
      <c r="Z24" s="21"/>
    </row>
    <row r="25" spans="1:26" ht="15" x14ac:dyDescent="0.25">
      <c r="A25" s="53"/>
      <c r="B25" s="56"/>
      <c r="C25" s="57"/>
      <c r="D25" s="58"/>
      <c r="E25" s="59"/>
      <c r="F25" s="53"/>
      <c r="G25" s="57"/>
      <c r="H25" s="69"/>
      <c r="I25" s="69"/>
      <c r="J25" s="65"/>
      <c r="K25" s="70"/>
      <c r="L25" s="70"/>
      <c r="M25" s="70"/>
      <c r="N25" s="70"/>
      <c r="O25" s="66"/>
      <c r="P25" s="66"/>
      <c r="Q25" s="71"/>
      <c r="R25" s="72"/>
      <c r="S25" s="72"/>
      <c r="T25" s="71"/>
      <c r="U25" s="72"/>
      <c r="V25" s="53"/>
      <c r="X25" s="21"/>
      <c r="Y25" s="21"/>
      <c r="Z25" s="21"/>
    </row>
    <row r="26" spans="1:26" ht="49.5" customHeight="1" x14ac:dyDescent="0.25">
      <c r="A26" s="53"/>
      <c r="B26" s="56"/>
      <c r="C26" s="57"/>
      <c r="D26" s="73"/>
      <c r="E26" s="73"/>
      <c r="F26" s="74"/>
      <c r="G26" s="70"/>
      <c r="H26" s="70"/>
      <c r="I26" s="70"/>
      <c r="J26" s="70"/>
      <c r="K26" s="70"/>
      <c r="L26" s="70"/>
      <c r="M26" s="70"/>
      <c r="N26" s="70"/>
      <c r="O26" s="66"/>
      <c r="P26" s="66"/>
      <c r="Q26" s="71"/>
      <c r="R26" s="72"/>
      <c r="S26" s="72"/>
      <c r="T26" s="71"/>
      <c r="U26" s="72"/>
      <c r="V26" s="53"/>
      <c r="X26" s="21"/>
      <c r="Y26" s="21"/>
      <c r="Z26" s="21"/>
    </row>
    <row r="27" spans="1:26" s="35" customFormat="1" ht="15" x14ac:dyDescent="0.25">
      <c r="A27" s="75"/>
      <c r="B27" s="76" t="s">
        <v>34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53"/>
      <c r="W27" s="34"/>
      <c r="X27" s="34"/>
      <c r="Y27" s="34"/>
      <c r="Z27" s="34"/>
    </row>
    <row r="29" spans="1:26" ht="12.75" x14ac:dyDescent="0.25">
      <c r="A29" s="22">
        <v>1</v>
      </c>
      <c r="B29" s="23" t="s">
        <v>35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"/>
      <c r="X29" s="2"/>
      <c r="Y29" s="2"/>
      <c r="Z29" s="2"/>
    </row>
    <row r="30" spans="1:26" ht="15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6"/>
      <c r="Q30" s="26"/>
      <c r="R30" s="26"/>
      <c r="S30" s="26"/>
      <c r="T30" s="26"/>
      <c r="U30" s="26"/>
      <c r="V30" s="26"/>
      <c r="W30" s="27"/>
      <c r="X30" s="27"/>
      <c r="Y30" s="27"/>
      <c r="Z30" s="27"/>
    </row>
  </sheetData>
  <mergeCells count="46">
    <mergeCell ref="R23:R24"/>
    <mergeCell ref="S23:S24"/>
    <mergeCell ref="T23:T24"/>
    <mergeCell ref="V23:V27"/>
    <mergeCell ref="B29:V29"/>
    <mergeCell ref="G23:G25"/>
    <mergeCell ref="H23:H24"/>
    <mergeCell ref="I23:I24"/>
    <mergeCell ref="J23:J24"/>
    <mergeCell ref="K23:K24"/>
    <mergeCell ref="Q23:Q24"/>
    <mergeCell ref="A23:A26"/>
    <mergeCell ref="B23:B26"/>
    <mergeCell ref="C23:C26"/>
    <mergeCell ref="D23:D25"/>
    <mergeCell ref="E23:E25"/>
    <mergeCell ref="F23:F25"/>
    <mergeCell ref="C19:U19"/>
    <mergeCell ref="C20:U20"/>
    <mergeCell ref="C21:U21"/>
    <mergeCell ref="C22:U22"/>
    <mergeCell ref="T15:T17"/>
    <mergeCell ref="U15:U17"/>
    <mergeCell ref="O16:P16"/>
    <mergeCell ref="Q16:S16"/>
    <mergeCell ref="R17:S17"/>
    <mergeCell ref="C18:F18"/>
    <mergeCell ref="G18:J18"/>
    <mergeCell ref="R18:S18"/>
    <mergeCell ref="D13:I13"/>
    <mergeCell ref="O13:T13"/>
    <mergeCell ref="A14:U14"/>
    <mergeCell ref="V14:V17"/>
    <mergeCell ref="A15:A17"/>
    <mergeCell ref="B15:B17"/>
    <mergeCell ref="C15:F17"/>
    <mergeCell ref="G15:J17"/>
    <mergeCell ref="K15:N17"/>
    <mergeCell ref="O15:S15"/>
    <mergeCell ref="A5:I5"/>
    <mergeCell ref="C7:I7"/>
    <mergeCell ref="C8:I8"/>
    <mergeCell ref="C9:I9"/>
    <mergeCell ref="C10:I10"/>
    <mergeCell ref="A12:B12"/>
    <mergeCell ref="D12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2022-01-10T08:53:01Z</dcterms:modified>
</cp:coreProperties>
</file>